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510" windowWidth="17055" windowHeight="95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<sst xmlns="http://schemas.openxmlformats.org/spreadsheetml/2006/main" count="1453" uniqueCount="729">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</sst>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74">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16343</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13281</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661</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20</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366</v>
      </c>
      <c r="J16" s="18">
        <f>SUM(I19:I21)</f>
        <v>1357</v>
      </c>
      <c r="K16" s="12">
        <v>919</v>
      </c>
      <c r="L16" s="18">
        <f>SUM(K19:K21)</f>
        <v>3591</v>
      </c>
      <c r="M16" s="12">
        <v>1046</v>
      </c>
      <c r="N16" s="18">
        <f>SUM(M19:M21)</f>
        <v>4900</v>
      </c>
      <c r="O16" s="13">
        <v>642</v>
      </c>
      <c r="P16" s="18">
        <f>SUM(O19:O21)</f>
        <v>3218</v>
      </c>
      <c r="Q16" s="13">
        <v>293</v>
      </c>
      <c r="R16" s="18">
        <f>SUM(Q19:Q21)</f>
        <v>1570</v>
      </c>
      <c r="S16" s="13">
        <v>147</v>
      </c>
      <c r="T16" s="18">
        <f>SUM(S19:S21)</f>
        <v>814</v>
      </c>
      <c r="U16" s="13">
        <v>52</v>
      </c>
      <c r="V16" s="18">
        <f>SUM(U19:U21)</f>
        <v>296</v>
      </c>
      <c r="W16" s="13">
        <v>21</v>
      </c>
      <c r="X16" s="18">
        <f>SUM(W19:W21)</f>
        <v>121</v>
      </c>
      <c r="Y16" s="13">
        <v>22</v>
      </c>
      <c r="Z16" s="18">
        <f>SUM(Y19:Y21)</f>
        <v>142</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-366</v>
      </c>
      <c r="K18" s="12"/>
      <c r="L18" s="18">
        <f>(K15-1)*K16+K15*(K17+K18)</f>
        <v>919</v>
      </c>
      <c r="M18" s="12"/>
      <c r="N18" s="18">
        <f>(M15-1)*M16+M15*(M17+M18)</f>
        <v>2092</v>
      </c>
      <c r="O18" s="13"/>
      <c r="P18" s="18">
        <f>(O15-1)*O16+O15*(O17+O18)</f>
        <v>1926</v>
      </c>
      <c r="Q18" s="13"/>
      <c r="R18" s="18">
        <f>(Q15-1)*Q16+Q15*(Q17+Q18)</f>
        <v>1172</v>
      </c>
      <c r="S18" s="13"/>
      <c r="T18" s="18">
        <f>(S15-1)*S16+S15*(S17+S18)</f>
        <v>735</v>
      </c>
      <c r="U18" s="13"/>
      <c r="V18" s="18">
        <f>(U15-1)*U16+U15*(U17+U18)</f>
        <v>312</v>
      </c>
      <c r="W18" s="13"/>
      <c r="X18" s="18">
        <f>(W15-1)*W16+W15*(W17+W18)</f>
        <v>147</v>
      </c>
      <c r="Y18" s="13"/>
      <c r="Z18" s="18">
        <f>(Y15-1)*Y16+Y15*(Y17+Y18)</f>
        <v>176</v>
      </c>
      <c r="AA18" s="135"/>
    </row>
    <row r="19" spans="1:27" ht="33.75">
      <c r="A19" s="160"/>
      <c r="B19" s="135"/>
      <c r="C19" s="121"/>
      <c r="D19" s="153"/>
      <c r="E19" s="127"/>
      <c r="F19" s="11" t="s">
        <v>16</v>
      </c>
      <c r="G19" s="50" t="s">
        <v>579</v>
      </c>
      <c r="H19" s="94" t="s">
        <v>710</v>
      </c>
      <c r="I19" s="44">
        <v>1357</v>
      </c>
      <c r="J19" s="22" t="s">
        <v>73</v>
      </c>
      <c r="K19" s="12">
        <v>3591</v>
      </c>
      <c r="L19" s="22" t="s">
        <v>74</v>
      </c>
      <c r="M19" s="12">
        <v>4900</v>
      </c>
      <c r="N19" s="22" t="s">
        <v>75</v>
      </c>
      <c r="O19" s="13">
        <v>3218</v>
      </c>
      <c r="P19" s="22" t="s">
        <v>76</v>
      </c>
      <c r="Q19" s="13">
        <v>1570</v>
      </c>
      <c r="R19" s="22" t="s">
        <v>77</v>
      </c>
      <c r="S19" s="13">
        <v>814</v>
      </c>
      <c r="T19" s="22" t="s">
        <v>78</v>
      </c>
      <c r="U19" s="13">
        <v>296</v>
      </c>
      <c r="V19" s="22" t="s">
        <v>79</v>
      </c>
      <c r="W19" s="13">
        <v>121</v>
      </c>
      <c r="X19" s="22" t="s">
        <v>80</v>
      </c>
      <c r="Y19" s="13">
        <v>142</v>
      </c>
      <c r="Z19" s="22" t="s">
        <v>81</v>
      </c>
      <c r="AA19" s="135"/>
    </row>
    <row r="20" spans="1:27" ht="22.5">
      <c r="A20" s="160"/>
      <c r="B20" s="135"/>
      <c r="C20" s="121"/>
      <c r="D20" s="153"/>
      <c r="E20" s="127"/>
      <c r="F20" s="11" t="s">
        <v>19</v>
      </c>
      <c r="G20" s="50" t="s">
        <v>579</v>
      </c>
      <c r="H20" s="25" t="s">
        <v>65</v>
      </c>
      <c r="I20" s="44"/>
      <c r="J20" s="28">
        <f>IF(J18=0,"",J16/J18)</f>
        <v>-3.7076502732240435</v>
      </c>
      <c r="K20" s="12"/>
      <c r="L20" s="28">
        <f>IF(L18=0,"",L16/L18)</f>
        <v>3.9075081610446136</v>
      </c>
      <c r="M20" s="12"/>
      <c r="N20" s="28">
        <f>IF(N18=0,"",N16/N18)</f>
        <v>2.3422562141491396</v>
      </c>
      <c r="O20" s="13"/>
      <c r="P20" s="28">
        <f>IF(P18=0,"",P16/P18)</f>
        <v>1.6708203530633436</v>
      </c>
      <c r="Q20" s="13"/>
      <c r="R20" s="28">
        <f>IF(R18=0,"",R16/R18)</f>
        <v>1.3395904436860069</v>
      </c>
      <c r="S20" s="13"/>
      <c r="T20" s="28">
        <f>IF(T18=0,"",T16/T18)</f>
        <v>1.107482993197279</v>
      </c>
      <c r="U20" s="13"/>
      <c r="V20" s="28">
        <f>IF(V18=0,"",V16/V18)</f>
        <v>0.9487179487179487</v>
      </c>
      <c r="W20" s="13"/>
      <c r="X20" s="28">
        <f>IF(X18=0,"",X16/X18)</f>
        <v>0.8231292517006803</v>
      </c>
      <c r="Y20" s="13"/>
      <c r="Z20" s="28">
        <f>IF(Z18=0,"",Z16/Z18)</f>
        <v>0.8068181818181818</v>
      </c>
      <c r="AA20" s="135"/>
    </row>
    <row r="21" spans="1:27" ht="22.5">
      <c r="A21" s="160"/>
      <c r="B21" s="135"/>
      <c r="C21" s="121"/>
      <c r="D21" s="153"/>
      <c r="E21" s="127"/>
      <c r="F21" s="11" t="s">
        <v>17</v>
      </c>
      <c r="G21" s="50" t="s">
        <v>579</v>
      </c>
      <c r="H21" s="42" t="s">
        <v>692</v>
      </c>
      <c r="I21" s="44"/>
      <c r="J21" s="29">
        <f>IF(J20&gt;3,(100*$J$16/$I$22),0)</f>
        <v>0</v>
      </c>
      <c r="K21" s="14"/>
      <c r="L21" s="29">
        <f>IF(L20&gt;3,(100*$L$16/$I$22),0)</f>
        <v>21.972710028758488</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16343</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590</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16343</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33</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2794</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693</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4236</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1327</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16343</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127</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16343</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8137</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24</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6</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1680</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2</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16343</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712</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13.390392048591938</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80.25952512424075</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19.740474875759247</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5893</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5328</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5434</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5071</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1</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2</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14494</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11966</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7370</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6147</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7124</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5819</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916515</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12">
        <v>157049</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326.7940227772875</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18022.01</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37268.87351</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15181</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16863</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16912</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582</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1</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1628</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1390</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1569</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1619</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1238</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1210</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356</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306</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206</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16343</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12323</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3546</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3307</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55.611458248803046</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16912</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1</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D1">
      <pane ySplit="5" topLeftCell="A6" activePane="bottomLeft" state="frozen"/>
      <selection pane="topLeft" activeCell="A1" sqref="A1"/>
      <selection pane="bottomLeft" activeCell="I7" sqref="I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326.7940227772875</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3.5714285714285716</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1.2237655265251177</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10.747065070473981</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2.643326978117955</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92.22674813306178</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95.21216672925273</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0.1718213058419244</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53.943008614976804</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46.056991385023196</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49.215809284818064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50.784190715181936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50.571895424836605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49.428104575163395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53.77643504531722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46.22356495468278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1090.8083279431048</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28.775460520977035</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26.835997727826015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55.611458248803046</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0.5912961210974456</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-3.7607680712618663</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-3.5640096006118838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-3.9660285600058964</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17.135453320458478</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206</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85.41322060895669</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21.972710028758488</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96.38258736971184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55.80907745436606</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49.86212390465102</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2012-01-17T00:45:54Z</dcterms:modified>
  <cp:category/>
  <cp:version/>
  <cp:contentType/>
  <cp:contentStatus/>
</cp:coreProperties>
</file>