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95" yWindow="120" windowWidth="10710" windowHeight="77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<sst xmlns="http://schemas.openxmlformats.org/spreadsheetml/2006/main" count="1453" uniqueCount="729">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</sst>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561</v>
      </c>
      <c r="C4" s="185"/>
      <c r="D4" s="185"/>
      <c r="E4" s="186"/>
    </row>
    <row r="5" spans="2:5" ht="15.75">
      <c r="B5" s="187" t="s">
        <v>562</v>
      </c>
      <c r="C5" s="188"/>
      <c r="D5" s="188"/>
      <c r="E5" s="189"/>
    </row>
    <row r="6" spans="2:5" ht="15.75">
      <c r="B6" s="187" t="s">
        <v>649</v>
      </c>
      <c r="C6" s="188"/>
      <c r="D6" s="188"/>
      <c r="E6" s="189"/>
    </row>
    <row r="7" spans="2:5" ht="15.75">
      <c r="B7" s="182" t="s">
        <v>647</v>
      </c>
      <c r="C7" s="183"/>
      <c r="D7" s="183"/>
      <c r="E7" s="70"/>
    </row>
    <row r="8" spans="2:5" ht="11.25">
      <c r="B8" s="194">
        <v>1</v>
      </c>
      <c r="C8" s="197" t="s">
        <v>565</v>
      </c>
      <c r="D8" s="198"/>
      <c r="E8" s="198"/>
    </row>
    <row r="9" spans="2:5" ht="11.25">
      <c r="B9" s="195"/>
      <c r="C9" s="177"/>
      <c r="D9" s="177"/>
      <c r="E9" s="177"/>
    </row>
    <row r="10" spans="2:5" ht="11.25">
      <c r="B10" s="196">
        <v>2</v>
      </c>
      <c r="C10" s="192" t="s">
        <v>566</v>
      </c>
      <c r="D10" s="193"/>
      <c r="E10" s="193"/>
    </row>
    <row r="11" spans="2:5" ht="11.25">
      <c r="B11" s="195"/>
      <c r="C11" s="68"/>
      <c r="D11" s="125" t="s">
        <v>567</v>
      </c>
      <c r="E11" s="125"/>
    </row>
    <row r="12" spans="2:5" ht="11.25">
      <c r="B12" s="195"/>
      <c r="C12" s="68"/>
      <c r="D12" s="125" t="s">
        <v>568</v>
      </c>
      <c r="E12" s="125"/>
    </row>
    <row r="13" spans="2:5" ht="11.25">
      <c r="B13" s="195"/>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541</v>
      </c>
      <c r="C4" s="185"/>
      <c r="D4" s="185"/>
      <c r="E4" s="186"/>
    </row>
    <row r="5" spans="2:5" ht="15.75">
      <c r="B5" s="187" t="s">
        <v>542</v>
      </c>
      <c r="C5" s="188"/>
      <c r="D5" s="188"/>
      <c r="E5" s="189"/>
    </row>
    <row r="6" spans="2:5" ht="15.75">
      <c r="B6" s="187" t="s">
        <v>178</v>
      </c>
      <c r="C6" s="188"/>
      <c r="D6" s="188"/>
      <c r="E6" s="189"/>
    </row>
    <row r="7" spans="2:5" ht="15.75">
      <c r="B7" s="182" t="s">
        <v>647</v>
      </c>
      <c r="C7" s="183"/>
      <c r="D7" s="183"/>
      <c r="E7" s="70"/>
    </row>
    <row r="8" spans="2:5" ht="11.25">
      <c r="B8" s="194">
        <v>1</v>
      </c>
      <c r="C8" s="197" t="s">
        <v>629</v>
      </c>
      <c r="D8" s="198"/>
      <c r="E8" s="198"/>
    </row>
    <row r="9" spans="2:5" ht="11.25">
      <c r="B9" s="195"/>
      <c r="C9" s="68"/>
      <c r="D9" s="125" t="s">
        <v>543</v>
      </c>
      <c r="E9" s="125"/>
    </row>
    <row r="10" spans="2:5" ht="11.25">
      <c r="B10" s="195"/>
      <c r="C10" s="68"/>
      <c r="D10" s="125" t="s">
        <v>544</v>
      </c>
      <c r="E10" s="125"/>
    </row>
    <row r="11" spans="2:5" ht="11.25">
      <c r="B11" s="195"/>
      <c r="C11" s="68"/>
      <c r="D11" s="125" t="s">
        <v>545</v>
      </c>
      <c r="E11" s="125"/>
    </row>
    <row r="12" spans="2:5" ht="11.25">
      <c r="B12" s="195"/>
      <c r="C12" s="68"/>
      <c r="D12" s="125" t="s">
        <v>546</v>
      </c>
      <c r="E12" s="125"/>
    </row>
    <row r="13" spans="2:5" ht="11.25">
      <c r="B13" s="196">
        <v>2</v>
      </c>
      <c r="C13" s="192" t="s">
        <v>547</v>
      </c>
      <c r="D13" s="193"/>
      <c r="E13" s="193"/>
    </row>
    <row r="14" spans="2:5" ht="11.25">
      <c r="B14" s="195"/>
      <c r="C14" s="68"/>
      <c r="D14" s="125" t="s">
        <v>548</v>
      </c>
      <c r="E14" s="125"/>
    </row>
    <row r="15" spans="2:5" ht="11.25">
      <c r="B15" s="195"/>
      <c r="C15" s="68"/>
      <c r="D15" s="125" t="s">
        <v>194</v>
      </c>
      <c r="E15" s="125"/>
    </row>
    <row r="16" spans="2:5" ht="11.25">
      <c r="B16" s="195"/>
      <c r="C16" s="68"/>
      <c r="D16" s="125" t="s">
        <v>195</v>
      </c>
      <c r="E16" s="125"/>
    </row>
    <row r="17" spans="2:5" ht="11.25">
      <c r="B17" s="195"/>
      <c r="C17" s="68"/>
      <c r="D17" s="125" t="s">
        <v>546</v>
      </c>
      <c r="E17" s="125"/>
    </row>
    <row r="18" spans="2:5" ht="11.25">
      <c r="B18" s="196">
        <v>3</v>
      </c>
      <c r="C18" s="192" t="s">
        <v>549</v>
      </c>
      <c r="D18" s="193"/>
      <c r="E18" s="193"/>
    </row>
    <row r="19" spans="2:5" ht="11.25">
      <c r="B19" s="195"/>
      <c r="C19" s="68"/>
      <c r="D19" s="125" t="s">
        <v>550</v>
      </c>
      <c r="E19" s="125"/>
    </row>
    <row r="20" spans="2:5" ht="11.25">
      <c r="B20" s="195"/>
      <c r="C20" s="68"/>
      <c r="D20" s="125" t="s">
        <v>551</v>
      </c>
      <c r="E20" s="125"/>
    </row>
    <row r="21" spans="2:5" ht="11.25">
      <c r="B21" s="195"/>
      <c r="C21" s="68"/>
      <c r="D21" s="125" t="s">
        <v>201</v>
      </c>
      <c r="E21" s="125"/>
    </row>
    <row r="22" spans="2:5" ht="11.25">
      <c r="B22" s="195"/>
      <c r="C22" s="68"/>
      <c r="D22" s="125" t="s">
        <v>199</v>
      </c>
      <c r="E22" s="125"/>
    </row>
    <row r="23" spans="2:5" ht="11.25">
      <c r="B23" s="195"/>
      <c r="C23" s="68"/>
      <c r="D23" s="125" t="s">
        <v>202</v>
      </c>
      <c r="E23" s="125"/>
    </row>
    <row r="24" spans="2:5" ht="11.25">
      <c r="B24" s="195"/>
      <c r="C24" s="68"/>
      <c r="D24" s="125" t="s">
        <v>200</v>
      </c>
      <c r="E24" s="125"/>
    </row>
    <row r="25" spans="2:5" ht="11.25">
      <c r="B25" s="195"/>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4" t="s">
        <v>23</v>
      </c>
      <c r="C4" s="185"/>
      <c r="D4" s="185"/>
      <c r="E4" s="185"/>
      <c r="F4" s="186"/>
    </row>
    <row r="5" spans="2:6" ht="15.75">
      <c r="B5" s="187" t="s">
        <v>36</v>
      </c>
      <c r="C5" s="188"/>
      <c r="D5" s="188"/>
      <c r="E5" s="188"/>
      <c r="F5" s="189"/>
    </row>
    <row r="6" spans="2:6" ht="15.75">
      <c r="B6" s="202" t="s">
        <v>648</v>
      </c>
      <c r="C6" s="203"/>
      <c r="D6" s="203"/>
      <c r="E6" s="203"/>
      <c r="F6" s="70"/>
    </row>
    <row r="7" spans="2:6" ht="15.75">
      <c r="B7" s="182" t="s">
        <v>647</v>
      </c>
      <c r="C7" s="183"/>
      <c r="D7" s="183"/>
      <c r="E7" s="183"/>
      <c r="F7" s="70"/>
    </row>
    <row r="8" spans="2:6" ht="11.25">
      <c r="B8" s="194">
        <v>1</v>
      </c>
      <c r="C8" s="215" t="s">
        <v>24</v>
      </c>
      <c r="D8" s="216"/>
      <c r="E8" s="216"/>
      <c r="F8" s="216"/>
    </row>
    <row r="9" spans="2:6" ht="11.25">
      <c r="B9" s="195"/>
      <c r="C9" s="68"/>
      <c r="D9" s="212" t="s">
        <v>25</v>
      </c>
      <c r="E9" s="212"/>
      <c r="F9" s="212"/>
    </row>
    <row r="10" spans="2:6" ht="11.25">
      <c r="B10" s="195"/>
      <c r="C10" s="68"/>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476</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570</v>
      </c>
      <c r="C4" s="185"/>
      <c r="D4" s="185"/>
      <c r="E4" s="186"/>
    </row>
    <row r="5" spans="2:5" ht="15.75">
      <c r="B5" s="187" t="s">
        <v>553</v>
      </c>
      <c r="C5" s="188"/>
      <c r="D5" s="188"/>
      <c r="E5" s="189"/>
    </row>
    <row r="6" spans="2:5" ht="15.75">
      <c r="B6" s="187" t="s">
        <v>178</v>
      </c>
      <c r="C6" s="188"/>
      <c r="D6" s="188"/>
      <c r="E6" s="189"/>
    </row>
    <row r="7" spans="2:5" ht="15.75">
      <c r="B7" s="182" t="s">
        <v>647</v>
      </c>
      <c r="C7" s="183"/>
      <c r="D7" s="183"/>
      <c r="E7" s="70"/>
    </row>
    <row r="8" spans="2:5" ht="11.25">
      <c r="B8" s="194">
        <v>1</v>
      </c>
      <c r="C8" s="197" t="s">
        <v>571</v>
      </c>
      <c r="D8" s="198"/>
      <c r="E8" s="198"/>
    </row>
    <row r="9" spans="2:5" ht="11.25">
      <c r="B9" s="195"/>
      <c r="C9" s="68"/>
      <c r="D9" s="125" t="s">
        <v>603</v>
      </c>
      <c r="E9" s="125"/>
    </row>
    <row r="10" spans="2:5" ht="11.25">
      <c r="B10" s="195"/>
      <c r="C10" s="68"/>
      <c r="D10" s="125" t="s">
        <v>572</v>
      </c>
      <c r="E10" s="125"/>
    </row>
    <row r="11" spans="2:5" ht="11.25">
      <c r="B11" s="195"/>
      <c r="C11" s="68"/>
      <c r="D11" s="125" t="s">
        <v>573</v>
      </c>
      <c r="E11" s="125"/>
    </row>
    <row r="12" spans="2:5" ht="11.25">
      <c r="B12" s="195"/>
      <c r="C12" s="68"/>
      <c r="D12" s="125" t="s">
        <v>574</v>
      </c>
      <c r="E12" s="125"/>
    </row>
    <row r="13" spans="2:5" ht="11.25">
      <c r="B13" s="195"/>
      <c r="C13" s="68"/>
      <c r="D13" s="125" t="s">
        <v>575</v>
      </c>
      <c r="E13" s="125"/>
    </row>
    <row r="14" spans="2:5" ht="11.25">
      <c r="B14" s="195"/>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477</v>
      </c>
      <c r="C4" s="185"/>
      <c r="D4" s="185"/>
      <c r="E4" s="186"/>
    </row>
    <row r="5" spans="2:5" ht="15.75">
      <c r="B5" s="187" t="s">
        <v>478</v>
      </c>
      <c r="C5" s="188"/>
      <c r="D5" s="188"/>
      <c r="E5" s="189"/>
    </row>
    <row r="6" spans="2:5" ht="15.75">
      <c r="B6" s="187" t="s">
        <v>178</v>
      </c>
      <c r="C6" s="188"/>
      <c r="D6" s="188"/>
      <c r="E6" s="189"/>
    </row>
    <row r="7" spans="2:5" ht="15.75">
      <c r="B7" s="182" t="s">
        <v>647</v>
      </c>
      <c r="C7" s="183"/>
      <c r="D7" s="183"/>
      <c r="E7" s="70"/>
    </row>
    <row r="8" spans="2:5" ht="11.25">
      <c r="B8" s="194">
        <v>1</v>
      </c>
      <c r="C8" s="197" t="s">
        <v>180</v>
      </c>
      <c r="D8" s="198"/>
      <c r="E8" s="198"/>
    </row>
    <row r="9" spans="2:5" ht="11.25">
      <c r="B9" s="195"/>
      <c r="C9" s="68"/>
      <c r="D9" s="125" t="s">
        <v>181</v>
      </c>
      <c r="E9" s="125"/>
    </row>
    <row r="10" spans="2:5" ht="11.25">
      <c r="B10" s="195"/>
      <c r="C10" s="68"/>
      <c r="D10" s="125" t="s">
        <v>182</v>
      </c>
      <c r="E10" s="125"/>
    </row>
    <row r="11" spans="2:5" ht="11.25">
      <c r="B11" s="195"/>
      <c r="C11" s="68"/>
      <c r="D11" s="125" t="s">
        <v>183</v>
      </c>
      <c r="E11" s="125"/>
    </row>
    <row r="12" spans="2:5" ht="11.25">
      <c r="B12" s="195"/>
      <c r="C12" s="68"/>
      <c r="D12" s="125" t="s">
        <v>184</v>
      </c>
      <c r="E12" s="125"/>
    </row>
    <row r="13" spans="2:5" ht="11.25">
      <c r="B13" s="195"/>
      <c r="C13" s="68"/>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6">
        <v>1</v>
      </c>
      <c r="C24" s="192" t="s">
        <v>479</v>
      </c>
      <c r="D24" s="193"/>
      <c r="E24" s="193"/>
    </row>
    <row r="25" spans="2:5" ht="11.25">
      <c r="B25" s="195"/>
      <c r="C25" s="68"/>
      <c r="D25" s="125" t="s">
        <v>480</v>
      </c>
      <c r="E25" s="125"/>
    </row>
    <row r="26" spans="2:5" ht="11.25">
      <c r="B26" s="195"/>
      <c r="C26" s="68"/>
      <c r="D26" s="125" t="s">
        <v>481</v>
      </c>
      <c r="E26" s="125"/>
    </row>
    <row r="27" spans="2:5" ht="11.25">
      <c r="B27" s="195"/>
      <c r="C27" s="68"/>
      <c r="D27" s="125" t="s">
        <v>482</v>
      </c>
      <c r="E27" s="125"/>
    </row>
    <row r="28" spans="2:5" ht="11.25">
      <c r="B28" s="195"/>
      <c r="C28" s="68"/>
      <c r="D28" s="125" t="s">
        <v>483</v>
      </c>
      <c r="E28" s="125"/>
    </row>
    <row r="29" spans="2:5" ht="11.25">
      <c r="B29" s="195"/>
      <c r="C29" s="68"/>
      <c r="D29" s="125" t="s">
        <v>472</v>
      </c>
      <c r="E29" s="125"/>
    </row>
    <row r="30" spans="2:5" ht="11.25">
      <c r="B30" s="196">
        <v>2</v>
      </c>
      <c r="C30" s="192" t="s">
        <v>484</v>
      </c>
      <c r="D30" s="193"/>
      <c r="E30" s="193"/>
    </row>
    <row r="31" spans="2:5" ht="11.25">
      <c r="B31" s="195"/>
      <c r="C31" s="68"/>
      <c r="D31" s="125" t="s">
        <v>485</v>
      </c>
      <c r="E31" s="125"/>
    </row>
    <row r="32" spans="2:5" ht="11.25">
      <c r="B32" s="195"/>
      <c r="C32" s="68"/>
      <c r="D32" s="125" t="s">
        <v>486</v>
      </c>
      <c r="E32" s="125"/>
    </row>
    <row r="33" spans="2:5" ht="11.25">
      <c r="B33" s="195"/>
      <c r="C33" s="68"/>
      <c r="D33" s="125" t="s">
        <v>487</v>
      </c>
      <c r="E33" s="125"/>
    </row>
    <row r="34" spans="2:5" ht="11.25">
      <c r="B34" s="195"/>
      <c r="C34" s="68"/>
      <c r="D34" s="125" t="s">
        <v>26</v>
      </c>
      <c r="E34" s="125"/>
    </row>
    <row r="35" spans="2:5" ht="11.25">
      <c r="B35" s="196">
        <v>3</v>
      </c>
      <c r="C35" s="192" t="s">
        <v>488</v>
      </c>
      <c r="D35" s="193"/>
      <c r="E35" s="193"/>
    </row>
    <row r="36" spans="2:5" ht="11.25">
      <c r="B36" s="195"/>
      <c r="C36" s="68"/>
      <c r="D36" s="125" t="s">
        <v>489</v>
      </c>
      <c r="E36" s="125"/>
    </row>
    <row r="37" spans="2:5" ht="11.25">
      <c r="B37" s="195"/>
      <c r="C37" s="68"/>
      <c r="D37" s="125" t="s">
        <v>490</v>
      </c>
      <c r="E37" s="125"/>
    </row>
    <row r="38" spans="2:5" ht="11.25">
      <c r="B38" s="195"/>
      <c r="C38" s="68"/>
      <c r="D38" s="125" t="s">
        <v>491</v>
      </c>
      <c r="E38" s="125"/>
    </row>
    <row r="39" spans="2:5" ht="11.25">
      <c r="B39" s="195"/>
      <c r="C39" s="68"/>
      <c r="D39" s="125" t="s">
        <v>492</v>
      </c>
      <c r="E39" s="125"/>
    </row>
    <row r="40" spans="2:5" ht="11.25">
      <c r="B40" s="195"/>
      <c r="C40" s="68"/>
      <c r="D40" s="125" t="s">
        <v>493</v>
      </c>
      <c r="E40" s="125"/>
    </row>
    <row r="41" spans="2:5" ht="11.25">
      <c r="B41" s="195"/>
      <c r="C41" s="68"/>
      <c r="D41" s="125" t="s">
        <v>494</v>
      </c>
      <c r="E41" s="125"/>
    </row>
    <row r="42" spans="2:5" ht="11.25">
      <c r="B42" s="196">
        <v>4</v>
      </c>
      <c r="C42" s="192" t="s">
        <v>495</v>
      </c>
      <c r="D42" s="193"/>
      <c r="E42" s="193"/>
    </row>
    <row r="43" spans="2:5" ht="11.25">
      <c r="B43" s="195"/>
      <c r="C43" s="68"/>
      <c r="D43" s="125" t="s">
        <v>496</v>
      </c>
      <c r="E43" s="125"/>
    </row>
    <row r="44" spans="2:5" ht="11.25">
      <c r="B44" s="195"/>
      <c r="C44" s="68"/>
      <c r="D44" s="125" t="s">
        <v>497</v>
      </c>
      <c r="E44" s="125"/>
    </row>
    <row r="45" spans="2:5" ht="11.25">
      <c r="B45" s="195"/>
      <c r="C45" s="68"/>
      <c r="D45" s="125" t="s">
        <v>498</v>
      </c>
      <c r="E45" s="125"/>
    </row>
    <row r="46" spans="2:5" ht="11.25">
      <c r="B46" s="195"/>
      <c r="C46" s="68"/>
      <c r="D46" s="125" t="s">
        <v>499</v>
      </c>
      <c r="E46" s="125"/>
    </row>
    <row r="47" spans="2:5" ht="11.25">
      <c r="B47" s="195"/>
      <c r="C47" s="68"/>
      <c r="D47" s="125" t="s">
        <v>500</v>
      </c>
      <c r="E47" s="125"/>
    </row>
    <row r="48" spans="2:5" ht="11.25">
      <c r="B48" s="195"/>
      <c r="C48" s="68"/>
      <c r="D48" s="125" t="s">
        <v>493</v>
      </c>
      <c r="E48" s="125"/>
    </row>
    <row r="49" spans="2:5" ht="11.25">
      <c r="B49" s="195"/>
      <c r="C49" s="68"/>
      <c r="D49" s="125" t="s">
        <v>494</v>
      </c>
      <c r="E49" s="125"/>
    </row>
    <row r="50" spans="2:5" ht="11.25">
      <c r="B50" s="196">
        <v>5</v>
      </c>
      <c r="C50" s="192" t="s">
        <v>501</v>
      </c>
      <c r="D50" s="193"/>
      <c r="E50" s="193"/>
    </row>
    <row r="51" spans="2:5" ht="11.25">
      <c r="B51" s="195"/>
      <c r="C51" s="68"/>
      <c r="D51" s="125" t="s">
        <v>502</v>
      </c>
      <c r="E51" s="125"/>
    </row>
    <row r="52" spans="2:5" ht="11.25">
      <c r="B52" s="195"/>
      <c r="C52" s="68"/>
      <c r="D52" s="125" t="s">
        <v>503</v>
      </c>
      <c r="E52" s="125"/>
    </row>
    <row r="53" spans="2:5" ht="11.25">
      <c r="B53" s="195"/>
      <c r="C53" s="68"/>
      <c r="D53" s="125" t="s">
        <v>499</v>
      </c>
      <c r="E53" s="125"/>
    </row>
    <row r="54" spans="2:5" ht="11.25">
      <c r="B54" s="195"/>
      <c r="C54" s="68"/>
      <c r="D54" s="125" t="s">
        <v>500</v>
      </c>
      <c r="E54" s="125"/>
    </row>
    <row r="55" spans="2:5" ht="11.25">
      <c r="B55" s="195"/>
      <c r="C55" s="68"/>
      <c r="D55" s="125" t="s">
        <v>504</v>
      </c>
      <c r="E55" s="125"/>
    </row>
    <row r="56" spans="2:5" ht="11.25">
      <c r="B56" s="195"/>
      <c r="C56" s="68"/>
      <c r="D56" s="125" t="s">
        <v>494</v>
      </c>
      <c r="E56" s="125"/>
    </row>
    <row r="57" spans="2:5" ht="11.25">
      <c r="B57" s="196">
        <v>6</v>
      </c>
      <c r="C57" s="192" t="s">
        <v>505</v>
      </c>
      <c r="D57" s="193"/>
      <c r="E57" s="193"/>
    </row>
    <row r="58" spans="2:5" ht="11.25">
      <c r="B58" s="195"/>
      <c r="C58" s="68"/>
      <c r="D58" s="125" t="s">
        <v>506</v>
      </c>
      <c r="E58" s="125"/>
    </row>
    <row r="59" spans="2:5" ht="11.25">
      <c r="B59" s="195"/>
      <c r="C59" s="68"/>
      <c r="D59" s="125" t="s">
        <v>507</v>
      </c>
      <c r="E59" s="125"/>
    </row>
    <row r="60" spans="2:5" ht="11.25">
      <c r="B60" s="195"/>
      <c r="C60" s="68"/>
      <c r="D60" s="125" t="s">
        <v>491</v>
      </c>
      <c r="E60" s="125"/>
    </row>
    <row r="61" spans="2:5" ht="11.25">
      <c r="B61" s="195"/>
      <c r="C61" s="68"/>
      <c r="D61" s="125" t="s">
        <v>508</v>
      </c>
      <c r="E61" s="125"/>
    </row>
    <row r="62" spans="2:5" ht="11.25">
      <c r="B62" s="195"/>
      <c r="C62" s="68"/>
      <c r="D62" s="125" t="s">
        <v>493</v>
      </c>
      <c r="E62" s="125"/>
    </row>
    <row r="63" spans="2:5" ht="11.25">
      <c r="B63" s="195"/>
      <c r="C63" s="68"/>
      <c r="D63" s="125" t="s">
        <v>494</v>
      </c>
      <c r="E63" s="125"/>
    </row>
    <row r="64" spans="2:5" ht="11.25">
      <c r="B64" s="196">
        <v>7</v>
      </c>
      <c r="C64" s="192" t="s">
        <v>509</v>
      </c>
      <c r="D64" s="193"/>
      <c r="E64" s="193"/>
    </row>
    <row r="65" spans="2:5" ht="11.25">
      <c r="B65" s="195"/>
      <c r="C65" s="68"/>
      <c r="D65" s="125" t="s">
        <v>510</v>
      </c>
      <c r="E65" s="125"/>
    </row>
    <row r="66" spans="2:5" ht="11.25">
      <c r="B66" s="195"/>
      <c r="C66" s="68"/>
      <c r="D66" s="125" t="s">
        <v>511</v>
      </c>
      <c r="E66" s="125"/>
    </row>
    <row r="67" spans="2:5" ht="11.25">
      <c r="B67" s="195"/>
      <c r="C67" s="68"/>
      <c r="D67" s="125" t="s">
        <v>512</v>
      </c>
      <c r="E67" s="125"/>
    </row>
    <row r="68" spans="2:5" ht="11.25">
      <c r="B68" s="195"/>
      <c r="C68" s="68"/>
      <c r="D68" s="125" t="s">
        <v>513</v>
      </c>
      <c r="E68" s="125"/>
    </row>
    <row r="69" spans="2:5" ht="11.25">
      <c r="B69" s="195"/>
      <c r="C69" s="68"/>
      <c r="D69" s="125" t="s">
        <v>514</v>
      </c>
      <c r="E69" s="125"/>
    </row>
    <row r="70" spans="2:5" ht="11.25">
      <c r="B70" s="195"/>
      <c r="C70" s="68"/>
      <c r="D70" s="125" t="s">
        <v>26</v>
      </c>
      <c r="E70" s="125"/>
    </row>
    <row r="71" spans="2:5" ht="11.25">
      <c r="B71" s="196" t="s">
        <v>515</v>
      </c>
      <c r="C71" s="192" t="s">
        <v>516</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639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229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607</v>
      </c>
      <c r="B5" s="5" t="s">
        <v>107</v>
      </c>
      <c r="C5" s="5" t="s">
        <v>583</v>
      </c>
      <c r="D5" s="118" t="s">
        <v>8</v>
      </c>
      <c r="E5" s="119"/>
      <c r="F5" s="5" t="s">
        <v>2</v>
      </c>
      <c r="G5" s="5" t="s">
        <v>577</v>
      </c>
      <c r="H5" s="5" t="s">
        <v>62</v>
      </c>
      <c r="I5" s="15" t="s">
        <v>51</v>
      </c>
      <c r="J5" s="181"/>
      <c r="K5" s="181"/>
      <c r="L5" s="181"/>
      <c r="M5" s="181"/>
      <c r="N5" s="181"/>
      <c r="O5" s="181"/>
      <c r="P5" s="181"/>
      <c r="Q5" s="181"/>
      <c r="R5" s="181"/>
      <c r="S5" s="181"/>
      <c r="T5" s="181"/>
      <c r="U5" s="181"/>
      <c r="V5" s="181"/>
      <c r="W5" s="181"/>
      <c r="X5" s="181"/>
      <c r="Y5" s="181"/>
      <c r="Z5" s="181"/>
      <c r="AA5" s="5" t="s">
        <v>117</v>
      </c>
    </row>
    <row r="6" spans="1:27" ht="11.25" hidden="1">
      <c r="A6" s="163"/>
      <c r="B6" s="164"/>
      <c r="C6" s="165"/>
      <c r="D6" s="75" t="s">
        <v>653</v>
      </c>
      <c r="E6" s="76"/>
      <c r="F6" s="163"/>
      <c r="G6" s="164"/>
      <c r="H6" s="164"/>
      <c r="I6" s="164"/>
      <c r="J6" s="164"/>
      <c r="K6" s="164"/>
      <c r="L6" s="164"/>
      <c r="M6" s="164"/>
      <c r="N6" s="164"/>
      <c r="O6" s="164"/>
      <c r="P6" s="164"/>
      <c r="Q6" s="164"/>
      <c r="R6" s="164"/>
      <c r="S6" s="164"/>
      <c r="T6" s="164"/>
      <c r="U6" s="164"/>
      <c r="V6" s="164"/>
      <c r="W6" s="164"/>
      <c r="X6" s="164"/>
      <c r="Y6" s="164"/>
      <c r="Z6" s="164"/>
      <c r="AA6" s="165"/>
    </row>
    <row r="7" spans="1:27" ht="11.25" hidden="1">
      <c r="A7" s="166"/>
      <c r="B7" s="167"/>
      <c r="C7" s="168"/>
      <c r="D7" s="51" t="s">
        <v>655</v>
      </c>
      <c r="E7" s="77"/>
      <c r="F7" s="166"/>
      <c r="G7" s="167"/>
      <c r="H7" s="167"/>
      <c r="I7" s="167"/>
      <c r="J7" s="167"/>
      <c r="K7" s="167"/>
      <c r="L7" s="167"/>
      <c r="M7" s="167"/>
      <c r="N7" s="167"/>
      <c r="O7" s="167"/>
      <c r="P7" s="167"/>
      <c r="Q7" s="167"/>
      <c r="R7" s="167"/>
      <c r="S7" s="167"/>
      <c r="T7" s="167"/>
      <c r="U7" s="167"/>
      <c r="V7" s="167"/>
      <c r="W7" s="167"/>
      <c r="X7" s="167"/>
      <c r="Y7" s="167"/>
      <c r="Z7" s="167"/>
      <c r="AA7" s="168"/>
    </row>
    <row r="8" spans="1:27" ht="11.25" hidden="1">
      <c r="A8" s="166"/>
      <c r="B8" s="167"/>
      <c r="C8" s="168"/>
      <c r="D8" s="51" t="s">
        <v>9</v>
      </c>
      <c r="E8" s="77"/>
      <c r="F8" s="166"/>
      <c r="G8" s="167"/>
      <c r="H8" s="167"/>
      <c r="I8" s="167"/>
      <c r="J8" s="167"/>
      <c r="K8" s="167"/>
      <c r="L8" s="167"/>
      <c r="M8" s="167"/>
      <c r="N8" s="167"/>
      <c r="O8" s="167"/>
      <c r="P8" s="167"/>
      <c r="Q8" s="167"/>
      <c r="R8" s="167"/>
      <c r="S8" s="167"/>
      <c r="T8" s="167"/>
      <c r="U8" s="167"/>
      <c r="V8" s="167"/>
      <c r="W8" s="167"/>
      <c r="X8" s="167"/>
      <c r="Y8" s="167"/>
      <c r="Z8" s="167"/>
      <c r="AA8" s="168"/>
    </row>
    <row r="9" spans="1:27" ht="11.25" hidden="1">
      <c r="A9" s="166"/>
      <c r="B9" s="167"/>
      <c r="C9" s="168"/>
      <c r="D9" s="51" t="s">
        <v>652</v>
      </c>
      <c r="E9" s="77"/>
      <c r="F9" s="166"/>
      <c r="G9" s="167"/>
      <c r="H9" s="167"/>
      <c r="I9" s="167"/>
      <c r="J9" s="167"/>
      <c r="K9" s="167"/>
      <c r="L9" s="167"/>
      <c r="M9" s="167"/>
      <c r="N9" s="167"/>
      <c r="O9" s="167"/>
      <c r="P9" s="167"/>
      <c r="Q9" s="167"/>
      <c r="R9" s="167"/>
      <c r="S9" s="167"/>
      <c r="T9" s="167"/>
      <c r="U9" s="167"/>
      <c r="V9" s="167"/>
      <c r="W9" s="167"/>
      <c r="X9" s="167"/>
      <c r="Y9" s="167"/>
      <c r="Z9" s="167"/>
      <c r="AA9" s="168"/>
    </row>
    <row r="10" spans="1:27" ht="11.25" hidden="1">
      <c r="A10" s="169"/>
      <c r="B10" s="170"/>
      <c r="C10" s="171"/>
      <c r="D10" s="51" t="s">
        <v>672</v>
      </c>
      <c r="E10" s="77"/>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652</v>
      </c>
      <c r="E11" s="127">
        <f>IF(D11="País","Nivel incorrecto",IF(D11="Entidad","Nivel incorrecto",""))</f>
      </c>
      <c r="F11" s="11" t="s">
        <v>3</v>
      </c>
      <c r="G11" s="49" t="s">
        <v>578</v>
      </c>
      <c r="H11" s="24" t="s">
        <v>10</v>
      </c>
      <c r="I11" s="43">
        <v>27401</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49" t="s">
        <v>578</v>
      </c>
      <c r="H12" s="41" t="s">
        <v>689</v>
      </c>
      <c r="I12" s="43">
        <v>18924</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49" t="s">
        <v>578</v>
      </c>
      <c r="H13" s="24" t="s">
        <v>11</v>
      </c>
      <c r="I13" s="43">
        <v>2185</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49" t="s">
        <v>578</v>
      </c>
      <c r="H14" s="41" t="s">
        <v>690</v>
      </c>
      <c r="I14" s="43">
        <v>79</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101</v>
      </c>
      <c r="C15" s="121">
        <f>IF($C$11="","",$C$11)</f>
        <v>2005</v>
      </c>
      <c r="D15" s="132" t="s">
        <v>652</v>
      </c>
      <c r="E15" s="127">
        <f>IF(D15="País","Nivel incorrecto",IF(D15="Entidad","Nivel incorrecto",""))</f>
      </c>
      <c r="F15" s="155" t="s">
        <v>432</v>
      </c>
      <c r="G15" s="156"/>
      <c r="H15" s="157"/>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9" ht="33.75">
      <c r="A16" s="161"/>
      <c r="B16" s="136"/>
      <c r="C16" s="122"/>
      <c r="D16" s="154"/>
      <c r="E16" s="128"/>
      <c r="F16" s="11" t="s">
        <v>13</v>
      </c>
      <c r="G16" s="49" t="s">
        <v>579</v>
      </c>
      <c r="H16" s="94" t="s">
        <v>707</v>
      </c>
      <c r="I16" s="43">
        <v>260</v>
      </c>
      <c r="J16" s="93">
        <f>SUM(I19:I21)</f>
        <v>923</v>
      </c>
      <c r="K16" s="12">
        <v>1265</v>
      </c>
      <c r="L16" s="93">
        <f>SUM(K19:K21)</f>
        <v>5635</v>
      </c>
      <c r="M16" s="12">
        <v>2113</v>
      </c>
      <c r="N16" s="93">
        <f>SUM(M19:M21)</f>
        <v>10144</v>
      </c>
      <c r="O16" s="13">
        <v>1144</v>
      </c>
      <c r="P16" s="93">
        <f>SUM(O19:O21)</f>
        <v>5673</v>
      </c>
      <c r="Q16" s="13">
        <v>460</v>
      </c>
      <c r="R16" s="93">
        <f>SUM(Q19:Q21)</f>
        <v>2405</v>
      </c>
      <c r="S16" s="13">
        <v>199</v>
      </c>
      <c r="T16" s="93">
        <f>SUM(S19:S21)</f>
        <v>1007</v>
      </c>
      <c r="U16" s="13">
        <v>95</v>
      </c>
      <c r="V16" s="93">
        <f>SUM(U19:U21)</f>
        <v>481</v>
      </c>
      <c r="W16" s="13">
        <v>38</v>
      </c>
      <c r="X16" s="93">
        <f>SUM(W19:W21)</f>
        <v>201</v>
      </c>
      <c r="Y16" s="13">
        <v>34</v>
      </c>
      <c r="Z16" s="93">
        <f>SUM(Y19:Y21)</f>
        <v>161</v>
      </c>
      <c r="AA16" s="136"/>
      <c r="AB16" s="98"/>
      <c r="AC16" s="98"/>
    </row>
    <row r="17" spans="1:27" ht="22.5">
      <c r="A17" s="161"/>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61"/>
      <c r="B18" s="136"/>
      <c r="C18" s="122"/>
      <c r="D18" s="154"/>
      <c r="E18" s="128"/>
      <c r="F18" s="11" t="s">
        <v>15</v>
      </c>
      <c r="G18" s="49" t="s">
        <v>579</v>
      </c>
      <c r="H18" s="24" t="s">
        <v>64</v>
      </c>
      <c r="I18" s="43"/>
      <c r="J18" s="93">
        <f>I15*(I16)</f>
        <v>0</v>
      </c>
      <c r="K18" s="12"/>
      <c r="L18" s="93">
        <f>K15*(K16)</f>
        <v>2530</v>
      </c>
      <c r="M18" s="12"/>
      <c r="N18" s="93">
        <f>M15*(M16)</f>
        <v>6339</v>
      </c>
      <c r="O18" s="13"/>
      <c r="P18" s="93">
        <f>O15*(O16)</f>
        <v>4576</v>
      </c>
      <c r="Q18" s="13"/>
      <c r="R18" s="93">
        <f>Q15*(Q16)</f>
        <v>2300</v>
      </c>
      <c r="S18" s="13"/>
      <c r="T18" s="93">
        <f>S15*(S16)</f>
        <v>1194</v>
      </c>
      <c r="U18" s="13"/>
      <c r="V18" s="93">
        <f>U15*(U16)</f>
        <v>665</v>
      </c>
      <c r="W18" s="13"/>
      <c r="X18" s="93">
        <f>W15*(W16)</f>
        <v>304</v>
      </c>
      <c r="Y18" s="13"/>
      <c r="Z18" s="93">
        <f>Y15*(Y16)</f>
        <v>306</v>
      </c>
      <c r="AA18" s="136"/>
    </row>
    <row r="19" spans="1:27" ht="33.75">
      <c r="A19" s="161"/>
      <c r="B19" s="136"/>
      <c r="C19" s="122"/>
      <c r="D19" s="154"/>
      <c r="E19" s="128"/>
      <c r="F19" s="11" t="s">
        <v>16</v>
      </c>
      <c r="G19" s="49" t="s">
        <v>578</v>
      </c>
      <c r="H19" s="94" t="s">
        <v>708</v>
      </c>
      <c r="I19" s="43">
        <v>923</v>
      </c>
      <c r="J19" s="21" t="s">
        <v>72</v>
      </c>
      <c r="K19" s="12">
        <v>5635</v>
      </c>
      <c r="L19" s="21" t="s">
        <v>73</v>
      </c>
      <c r="M19" s="12">
        <v>10144</v>
      </c>
      <c r="N19" s="21" t="s">
        <v>74</v>
      </c>
      <c r="O19" s="13">
        <v>5673</v>
      </c>
      <c r="P19" s="21" t="s">
        <v>75</v>
      </c>
      <c r="Q19" s="13">
        <v>2405</v>
      </c>
      <c r="R19" s="21" t="s">
        <v>76</v>
      </c>
      <c r="S19" s="13">
        <v>1007</v>
      </c>
      <c r="T19" s="21" t="s">
        <v>77</v>
      </c>
      <c r="U19" s="13">
        <v>481</v>
      </c>
      <c r="V19" s="21" t="s">
        <v>78</v>
      </c>
      <c r="W19" s="13">
        <v>201</v>
      </c>
      <c r="X19" s="21" t="s">
        <v>79</v>
      </c>
      <c r="Y19" s="13">
        <v>161</v>
      </c>
      <c r="Z19" s="21" t="s">
        <v>80</v>
      </c>
      <c r="AA19" s="136"/>
    </row>
    <row r="20" spans="1:27" ht="33.75">
      <c r="A20" s="161"/>
      <c r="B20" s="136"/>
      <c r="C20" s="122"/>
      <c r="D20" s="154"/>
      <c r="E20" s="128"/>
      <c r="F20" s="11" t="s">
        <v>19</v>
      </c>
      <c r="G20" s="49" t="s">
        <v>578</v>
      </c>
      <c r="H20" s="95" t="s">
        <v>709</v>
      </c>
      <c r="I20" s="43"/>
      <c r="J20" s="27">
        <f>IF(J18=0,"",J16/J18)</f>
      </c>
      <c r="K20" s="12"/>
      <c r="L20" s="27">
        <f>IF(L18=0,"",L16/L18)</f>
        <v>2.227272727272727</v>
      </c>
      <c r="M20" s="12"/>
      <c r="N20" s="27">
        <f>IF(N18=0,"",N16/N18)</f>
        <v>1.6002524057422307</v>
      </c>
      <c r="O20" s="13"/>
      <c r="P20" s="27">
        <f>IF(P18=0,"",P16/P18)</f>
        <v>1.239729020979021</v>
      </c>
      <c r="Q20" s="13"/>
      <c r="R20" s="27">
        <f>IF(R18=0,"",R16/R18)</f>
        <v>1.0456521739130435</v>
      </c>
      <c r="S20" s="13"/>
      <c r="T20" s="27">
        <f>IF(T18=0,"",T16/T18)</f>
        <v>0.8433835845896147</v>
      </c>
      <c r="U20" s="13"/>
      <c r="V20" s="27">
        <f>IF(V18=0,"",V16/V18)</f>
        <v>0.7233082706766917</v>
      </c>
      <c r="W20" s="13"/>
      <c r="X20" s="27">
        <f>IF(X18=0,"",X16/X18)</f>
        <v>0.6611842105263158</v>
      </c>
      <c r="Y20" s="13"/>
      <c r="Z20" s="27">
        <f>IF(Z18=0,"",Z16/Z18)</f>
        <v>0.5261437908496732</v>
      </c>
      <c r="AA20" s="136"/>
    </row>
    <row r="21" spans="1:27" ht="22.5">
      <c r="A21" s="161"/>
      <c r="B21" s="136"/>
      <c r="C21" s="122"/>
      <c r="D21" s="154"/>
      <c r="E21" s="128"/>
      <c r="F21" s="11" t="s">
        <v>17</v>
      </c>
      <c r="G21" s="49" t="s">
        <v>578</v>
      </c>
      <c r="H21" s="41" t="s">
        <v>710</v>
      </c>
      <c r="I21" s="43"/>
      <c r="J21" s="28">
        <f>IF(J20&gt;3,(100*$J$16/$I$22),0)</f>
        <v>3.3684902010875515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61"/>
      <c r="B22" s="136"/>
      <c r="C22" s="122"/>
      <c r="D22" s="154"/>
      <c r="E22" s="128"/>
      <c r="F22" s="11" t="s">
        <v>3</v>
      </c>
      <c r="G22" s="50" t="s">
        <v>578</v>
      </c>
      <c r="H22" s="25" t="s">
        <v>10</v>
      </c>
      <c r="I22" s="65">
        <f>IF(I11="","",+I11)</f>
        <v>27401</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1063</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27401</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74</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103</v>
      </c>
      <c r="C28" s="121">
        <f>IF($C$11="","",$C$11)</f>
        <v>2005</v>
      </c>
      <c r="D28" s="132" t="s">
        <v>652</v>
      </c>
      <c r="E28" s="127">
        <f>IF(D28="País","Nivel incorrecto",IF(D28="Entidad","Nivel incorrecto",""))</f>
      </c>
      <c r="F28" s="11" t="s">
        <v>49</v>
      </c>
      <c r="G28" s="49" t="s">
        <v>578</v>
      </c>
      <c r="H28" s="4" t="s">
        <v>68</v>
      </c>
      <c r="I28" s="43">
        <v>0</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2" t="s">
        <v>104</v>
      </c>
      <c r="G29" s="49" t="s">
        <v>578</v>
      </c>
      <c r="H29" s="4" t="s">
        <v>69</v>
      </c>
      <c r="I29" s="43">
        <v>0</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49" t="s">
        <v>578</v>
      </c>
      <c r="H30" s="4" t="s">
        <v>70</v>
      </c>
      <c r="I30" s="43">
        <v>0</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2" t="s">
        <v>105</v>
      </c>
      <c r="G31" s="49" t="s">
        <v>578</v>
      </c>
      <c r="H31" s="4" t="s">
        <v>106</v>
      </c>
      <c r="I31" s="43">
        <v>0</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49" t="s">
        <v>578</v>
      </c>
      <c r="H32" s="4" t="s">
        <v>10</v>
      </c>
      <c r="I32" s="65">
        <f>IF(I11="","",+I11)</f>
        <v>27401</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49" t="s">
        <v>578</v>
      </c>
      <c r="H33" s="4" t="s">
        <v>71</v>
      </c>
      <c r="I33" s="43">
        <v>0</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27401</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7414</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28</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6</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3200</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2</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27401</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711</v>
      </c>
      <c r="C41" s="121">
        <f>IF($C$11="","",$C$11)</f>
        <v>2005</v>
      </c>
      <c r="D41" s="132" t="s">
        <v>652</v>
      </c>
      <c r="E41" s="127" t="s">
        <v>706</v>
      </c>
      <c r="F41" s="22" t="s">
        <v>119</v>
      </c>
      <c r="G41" s="49" t="s">
        <v>12</v>
      </c>
      <c r="H41" s="4" t="s">
        <v>130</v>
      </c>
      <c r="I41" s="82">
        <v>2.019315188762072</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2" t="s">
        <v>120</v>
      </c>
      <c r="G42" s="49" t="s">
        <v>12</v>
      </c>
      <c r="H42" s="4" t="s">
        <v>131</v>
      </c>
      <c r="I42" s="82">
        <v>2.633889376646181</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2" t="s">
        <v>121</v>
      </c>
      <c r="G43" s="49" t="s">
        <v>12</v>
      </c>
      <c r="H43" s="4" t="s">
        <v>132</v>
      </c>
      <c r="I43" s="82">
        <v>36.61106233538192</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2" t="s">
        <v>122</v>
      </c>
      <c r="G44" s="49" t="s">
        <v>12</v>
      </c>
      <c r="H44" s="4" t="s">
        <v>133</v>
      </c>
      <c r="I44" s="36">
        <v>77.26075504828798</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2" t="s">
        <v>123</v>
      </c>
      <c r="G45" s="49" t="s">
        <v>12</v>
      </c>
      <c r="H45" s="4" t="s">
        <v>134</v>
      </c>
      <c r="I45" s="36">
        <v>22.739244951712028</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139</v>
      </c>
      <c r="C46" s="121">
        <f>IF($C$11="","",$C$11)</f>
        <v>2005</v>
      </c>
      <c r="D46" s="132" t="s">
        <v>652</v>
      </c>
      <c r="E46" s="127">
        <f>IF(D46="País","Nivel incorrecto",IF(D46="Entidad","Nivel incorrecto",""))</f>
      </c>
      <c r="F46" s="22" t="s">
        <v>140</v>
      </c>
      <c r="G46" s="49" t="s">
        <v>578</v>
      </c>
      <c r="H46" s="4" t="s">
        <v>146</v>
      </c>
      <c r="I46" s="43">
        <v>8529</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2" t="s">
        <v>141</v>
      </c>
      <c r="G47" s="49" t="s">
        <v>578</v>
      </c>
      <c r="H47" s="4" t="s">
        <v>147</v>
      </c>
      <c r="I47" s="43">
        <v>7450</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2" t="s">
        <v>142</v>
      </c>
      <c r="G48" s="49" t="s">
        <v>578</v>
      </c>
      <c r="H48" s="4" t="s">
        <v>148</v>
      </c>
      <c r="I48" s="43">
        <v>6159</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2" t="s">
        <v>143</v>
      </c>
      <c r="G49" s="49" t="s">
        <v>578</v>
      </c>
      <c r="H49" s="4" t="s">
        <v>149</v>
      </c>
      <c r="I49" s="43">
        <v>5884</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2" t="s">
        <v>144</v>
      </c>
      <c r="G50" s="49" t="s">
        <v>578</v>
      </c>
      <c r="H50" s="4" t="s">
        <v>150</v>
      </c>
      <c r="I50" s="43">
        <v>2</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2" t="s">
        <v>145</v>
      </c>
      <c r="G51" s="49" t="s">
        <v>578</v>
      </c>
      <c r="H51" s="4" t="s">
        <v>151</v>
      </c>
      <c r="I51" s="43">
        <v>2</v>
      </c>
      <c r="J51" s="130"/>
      <c r="K51" s="130"/>
      <c r="L51" s="130"/>
      <c r="M51" s="130"/>
      <c r="N51" s="130"/>
      <c r="O51" s="130"/>
      <c r="P51" s="130"/>
      <c r="Q51" s="130"/>
      <c r="R51" s="130"/>
      <c r="S51" s="130"/>
      <c r="T51" s="130"/>
      <c r="U51" s="130"/>
      <c r="V51" s="130"/>
      <c r="W51" s="130"/>
      <c r="X51" s="130"/>
      <c r="Y51" s="130"/>
      <c r="Z51" s="130"/>
      <c r="AA51" s="137"/>
    </row>
    <row r="52" spans="1:27" ht="11.25">
      <c r="A52" s="160" t="s">
        <v>60</v>
      </c>
      <c r="B52" s="138" t="s">
        <v>154</v>
      </c>
      <c r="C52" s="121">
        <f>IF($C$11="","",$C$11)</f>
        <v>2005</v>
      </c>
      <c r="D52" s="132" t="s">
        <v>652</v>
      </c>
      <c r="E52" s="127">
        <f>IF(D52="País","Nivel incorrecto",IF(D52="Entidad","Nivel incorrecto",""))</f>
      </c>
      <c r="F52" s="22" t="s">
        <v>155</v>
      </c>
      <c r="G52" s="49" t="s">
        <v>578</v>
      </c>
      <c r="H52" s="4" t="s">
        <v>163</v>
      </c>
      <c r="I52" s="43">
        <v>0</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2" t="s">
        <v>156</v>
      </c>
      <c r="G53" s="49" t="s">
        <v>578</v>
      </c>
      <c r="H53" s="4" t="s">
        <v>162</v>
      </c>
      <c r="I53" s="43">
        <v>8146</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2" t="s">
        <v>157</v>
      </c>
      <c r="G54" s="49" t="s">
        <v>578</v>
      </c>
      <c r="H54" s="4" t="s">
        <v>164</v>
      </c>
      <c r="I54" s="43">
        <v>0</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2" t="s">
        <v>158</v>
      </c>
      <c r="G55" s="49" t="s">
        <v>578</v>
      </c>
      <c r="H55" s="4" t="s">
        <v>165</v>
      </c>
      <c r="I55" s="43">
        <v>4306</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2" t="s">
        <v>159</v>
      </c>
      <c r="G56" s="49" t="s">
        <v>578</v>
      </c>
      <c r="H56" s="4" t="s">
        <v>166</v>
      </c>
      <c r="I56" s="43">
        <v>0</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2" t="s">
        <v>160</v>
      </c>
      <c r="G57" s="49" t="s">
        <v>578</v>
      </c>
      <c r="H57" s="4" t="s">
        <v>167</v>
      </c>
      <c r="I57" s="43">
        <v>3840</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7" t="s">
        <v>652</v>
      </c>
      <c r="E61" s="127">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7"/>
      <c r="E62" s="129"/>
      <c r="F62" s="22" t="s">
        <v>225</v>
      </c>
      <c r="G62" s="100" t="s">
        <v>584</v>
      </c>
      <c r="H62" s="48" t="s">
        <v>594</v>
      </c>
      <c r="I62" s="36">
        <v>8.01</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1064340</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176602</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386.3034033946312</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90"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1"/>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2"/>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0</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62049.82928</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0</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0</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28213</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758</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7" t="s">
        <v>652</v>
      </c>
      <c r="E98" s="127">
        <f>IF(D98="País","Nivel incorrecto",IF(D98="Entidad","Nivel incorrecto",""))</f>
      </c>
      <c r="F98" s="22" t="s">
        <v>340</v>
      </c>
      <c r="G98" s="49" t="s">
        <v>578</v>
      </c>
      <c r="H98" s="83" t="s">
        <v>695</v>
      </c>
      <c r="I98" s="6">
        <v>1931</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2" t="s">
        <v>341</v>
      </c>
      <c r="G99" s="49" t="s">
        <v>578</v>
      </c>
      <c r="H99" s="83" t="s">
        <v>696</v>
      </c>
      <c r="I99" s="6">
        <v>1822</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2" t="s">
        <v>342</v>
      </c>
      <c r="G100" s="49" t="s">
        <v>578</v>
      </c>
      <c r="H100" s="83" t="s">
        <v>697</v>
      </c>
      <c r="I100" s="6">
        <v>1520</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2" t="s">
        <v>343</v>
      </c>
      <c r="G101" s="49" t="s">
        <v>578</v>
      </c>
      <c r="H101" s="83" t="s">
        <v>698</v>
      </c>
      <c r="I101" s="6">
        <v>1296</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2" t="s">
        <v>344</v>
      </c>
      <c r="G102" s="49" t="s">
        <v>578</v>
      </c>
      <c r="H102" s="83" t="s">
        <v>699</v>
      </c>
      <c r="I102" s="6">
        <v>954</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2" t="s">
        <v>345</v>
      </c>
      <c r="G103" s="49" t="s">
        <v>578</v>
      </c>
      <c r="H103" s="83" t="s">
        <v>700</v>
      </c>
      <c r="I103" s="6">
        <v>841</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2" t="s">
        <v>346</v>
      </c>
      <c r="G104" s="49" t="s">
        <v>578</v>
      </c>
      <c r="H104" s="83" t="s">
        <v>701</v>
      </c>
      <c r="I104" s="6">
        <v>300</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2" t="s">
        <v>347</v>
      </c>
      <c r="G105" s="49" t="s">
        <v>578</v>
      </c>
      <c r="H105" s="83" t="s">
        <v>702</v>
      </c>
      <c r="I105" s="6">
        <v>323</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111</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3" t="s">
        <v>703</v>
      </c>
      <c r="I109" s="36"/>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724</v>
      </c>
    </row>
    <row r="110" spans="1:27" ht="22.5">
      <c r="A110" s="124"/>
      <c r="B110" s="125"/>
      <c r="C110" s="122"/>
      <c r="D110" s="125"/>
      <c r="E110" s="128"/>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IF(I11=0,"",+I11)</f>
        <v>27401</v>
      </c>
      <c r="J113" s="40"/>
      <c r="K113" s="40"/>
      <c r="L113" s="40"/>
      <c r="M113" s="40"/>
      <c r="N113" s="40"/>
      <c r="O113" s="40"/>
      <c r="P113" s="7">
        <f>IF(K110="","",K110*O110/100+K111*O111/100+K112*O112/100)</f>
        <v>0</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 r="A122" s="124" t="s">
        <v>406</v>
      </c>
      <c r="B122" s="125" t="s">
        <v>625</v>
      </c>
      <c r="C122" s="121">
        <f>IF($C$11="","",$C$11)</f>
        <v>2005</v>
      </c>
      <c r="D122" s="125" t="str">
        <f>D39</f>
        <v>Municipio</v>
      </c>
      <c r="E122" s="127" t="s">
        <v>706</v>
      </c>
      <c r="F122" s="44" t="s">
        <v>416</v>
      </c>
      <c r="G122" s="49" t="s">
        <v>578</v>
      </c>
      <c r="H122" s="41" t="s">
        <v>419</v>
      </c>
      <c r="I122" s="43">
        <v>21035</v>
      </c>
      <c r="J122" s="130"/>
      <c r="K122" s="130"/>
      <c r="L122" s="130"/>
      <c r="M122" s="130"/>
      <c r="N122" s="130"/>
      <c r="O122" s="130"/>
      <c r="P122" s="130"/>
      <c r="Q122" s="130"/>
      <c r="R122" s="130"/>
      <c r="S122" s="130"/>
      <c r="T122" s="130"/>
      <c r="U122" s="130"/>
      <c r="V122" s="130"/>
      <c r="W122" s="130"/>
      <c r="X122" s="130"/>
      <c r="Y122" s="130"/>
      <c r="Z122" s="130"/>
      <c r="AA122" s="131" t="s">
        <v>725</v>
      </c>
    </row>
    <row r="123" spans="1:27" ht="11.25">
      <c r="A123" s="124"/>
      <c r="B123" s="125"/>
      <c r="C123" s="122"/>
      <c r="D123" s="125"/>
      <c r="E123" s="128"/>
      <c r="F123" s="44" t="s">
        <v>417</v>
      </c>
      <c r="G123" s="49" t="s">
        <v>578</v>
      </c>
      <c r="H123" s="41" t="s">
        <v>420</v>
      </c>
      <c r="I123" s="43">
        <v>6045</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5566</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55.198478725932965</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28213</v>
      </c>
      <c r="J126" s="130"/>
      <c r="K126" s="130"/>
      <c r="L126" s="130"/>
      <c r="M126" s="130"/>
      <c r="N126" s="130"/>
      <c r="O126" s="130"/>
      <c r="P126" s="130"/>
      <c r="Q126" s="130"/>
      <c r="R126" s="130"/>
      <c r="S126" s="130"/>
      <c r="T126" s="130"/>
      <c r="U126" s="130"/>
      <c r="V126" s="130"/>
      <c r="W126" s="130"/>
      <c r="X126" s="130"/>
      <c r="Y126" s="130"/>
      <c r="Z126" s="130"/>
      <c r="AA126" s="125" t="s">
        <v>726</v>
      </c>
    </row>
    <row r="127" spans="1:27" ht="11.25">
      <c r="A127" s="124"/>
      <c r="B127" s="125"/>
      <c r="C127" s="123"/>
      <c r="D127" s="125"/>
      <c r="E127" s="129"/>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25"/>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386.3034033946312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1.875</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0.7299003685996861</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1.5601381616423384</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0.4591770271197336</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2.034962819533485</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0.598926557112696</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28.28598319151544</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8.325079143866477</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72.22938899964818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79.00107411385606</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51.45217159605649</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48.54782840394351</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53.97727272727273</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46.02272727272727</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53.147632311977716</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46.852367688022284</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48.154093097913325</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51.845906902086675</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28.737817922510104</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26.460660803422865</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55.198478725932965</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16.592630174568278</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111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77.26008344923505</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3.3684902010875515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96.11007428550518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0</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27.085083841741863</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177</v>
      </c>
      <c r="C4" s="185"/>
      <c r="D4" s="185"/>
      <c r="E4" s="186"/>
    </row>
    <row r="5" spans="2:5" ht="15.75">
      <c r="B5" s="187" t="s">
        <v>179</v>
      </c>
      <c r="C5" s="188"/>
      <c r="D5" s="188"/>
      <c r="E5" s="189"/>
    </row>
    <row r="6" spans="2:5" ht="15.75">
      <c r="B6" s="187" t="s">
        <v>178</v>
      </c>
      <c r="C6" s="190"/>
      <c r="D6" s="190"/>
      <c r="E6" s="191"/>
    </row>
    <row r="7" spans="2:5" ht="15.75">
      <c r="B7" s="182" t="s">
        <v>647</v>
      </c>
      <c r="C7" s="183"/>
      <c r="D7" s="183"/>
      <c r="E7" s="70"/>
    </row>
    <row r="8" spans="2:5" ht="11.25">
      <c r="B8" s="194">
        <v>1</v>
      </c>
      <c r="C8" s="197" t="s">
        <v>180</v>
      </c>
      <c r="D8" s="198"/>
      <c r="E8" s="198"/>
    </row>
    <row r="9" spans="2:5" ht="11.25">
      <c r="B9" s="195"/>
      <c r="C9" s="52"/>
      <c r="D9" s="125" t="s">
        <v>181</v>
      </c>
      <c r="E9" s="125"/>
    </row>
    <row r="10" spans="2:5" ht="11.25">
      <c r="B10" s="195"/>
      <c r="C10" s="52"/>
      <c r="D10" s="125" t="s">
        <v>182</v>
      </c>
      <c r="E10" s="125"/>
    </row>
    <row r="11" spans="2:5" ht="11.25">
      <c r="B11" s="195"/>
      <c r="C11" s="52"/>
      <c r="D11" s="125" t="s">
        <v>183</v>
      </c>
      <c r="E11" s="125"/>
    </row>
    <row r="12" spans="2:5" ht="11.25">
      <c r="B12" s="195"/>
      <c r="C12" s="52"/>
      <c r="D12" s="125" t="s">
        <v>184</v>
      </c>
      <c r="E12" s="125"/>
    </row>
    <row r="13" spans="2:5" ht="11.25">
      <c r="B13" s="195"/>
      <c r="C13" s="52"/>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5"/>
      <c r="C24" s="68"/>
      <c r="D24" s="125" t="s">
        <v>26</v>
      </c>
      <c r="E24" s="125"/>
    </row>
    <row r="25" spans="2:5" ht="11.25">
      <c r="B25" s="196">
        <v>4</v>
      </c>
      <c r="C25" s="192" t="s">
        <v>196</v>
      </c>
      <c r="D25" s="193"/>
      <c r="E25" s="193"/>
    </row>
    <row r="26" spans="2:5" ht="11.25">
      <c r="B26" s="195"/>
      <c r="C26" s="68"/>
      <c r="D26" s="125" t="s">
        <v>197</v>
      </c>
      <c r="E26" s="125"/>
    </row>
    <row r="27" spans="2:5" ht="11.25">
      <c r="B27" s="195"/>
      <c r="C27" s="68"/>
      <c r="D27" s="125" t="s">
        <v>198</v>
      </c>
      <c r="E27" s="125"/>
    </row>
    <row r="28" spans="2:5" ht="11.25">
      <c r="B28" s="195"/>
      <c r="C28" s="68"/>
      <c r="D28" s="125" t="s">
        <v>199</v>
      </c>
      <c r="E28" s="125"/>
    </row>
    <row r="29" spans="2:5" ht="11.25">
      <c r="B29" s="195"/>
      <c r="C29" s="68"/>
      <c r="D29" s="125" t="s">
        <v>200</v>
      </c>
      <c r="E29" s="125"/>
    </row>
    <row r="30" spans="2:5" ht="11.25">
      <c r="B30" s="195"/>
      <c r="C30" s="68"/>
      <c r="D30" s="125" t="s">
        <v>201</v>
      </c>
      <c r="E30" s="125"/>
    </row>
    <row r="31" spans="2:5" ht="11.25">
      <c r="B31" s="195"/>
      <c r="C31" s="68"/>
      <c r="D31" s="125" t="s">
        <v>202</v>
      </c>
      <c r="E31" s="125"/>
    </row>
    <row r="32" spans="2:5" ht="11.25">
      <c r="B32" s="195"/>
      <c r="C32" s="68"/>
      <c r="D32" s="125" t="s">
        <v>203</v>
      </c>
      <c r="E32" s="125"/>
    </row>
    <row r="33" spans="2:5" ht="11.25">
      <c r="B33" s="196">
        <v>5</v>
      </c>
      <c r="C33" s="192" t="s">
        <v>204</v>
      </c>
      <c r="D33" s="193"/>
      <c r="E33" s="193"/>
    </row>
    <row r="34" spans="2:5" ht="11.25">
      <c r="B34" s="195"/>
      <c r="C34" s="68"/>
      <c r="D34" s="125" t="s">
        <v>197</v>
      </c>
      <c r="E34" s="125"/>
    </row>
    <row r="35" spans="2:5" ht="11.25">
      <c r="B35" s="195"/>
      <c r="C35" s="68"/>
      <c r="D35" s="125" t="s">
        <v>198</v>
      </c>
      <c r="E35" s="125"/>
    </row>
    <row r="36" spans="2:5" ht="11.25">
      <c r="B36" s="195"/>
      <c r="C36" s="68"/>
      <c r="D36" s="125" t="s">
        <v>199</v>
      </c>
      <c r="E36" s="125"/>
    </row>
    <row r="37" spans="2:5" ht="11.25">
      <c r="B37" s="195"/>
      <c r="C37" s="68"/>
      <c r="D37" s="125" t="s">
        <v>200</v>
      </c>
      <c r="E37" s="125"/>
    </row>
    <row r="38" spans="2:5" ht="11.25">
      <c r="B38" s="195"/>
      <c r="C38" s="68"/>
      <c r="D38" s="125" t="s">
        <v>201</v>
      </c>
      <c r="E38" s="125"/>
    </row>
    <row r="39" spans="2:5" ht="11.25">
      <c r="B39" s="195"/>
      <c r="C39" s="68"/>
      <c r="D39" s="125" t="s">
        <v>202</v>
      </c>
      <c r="E39" s="125"/>
    </row>
    <row r="40" spans="2:5" ht="11.25">
      <c r="B40" s="195"/>
      <c r="C40" s="68"/>
      <c r="D40" s="125" t="s">
        <v>203</v>
      </c>
      <c r="E40" s="125"/>
    </row>
    <row r="41" spans="2:5" ht="11.25">
      <c r="B41" s="196">
        <v>6</v>
      </c>
      <c r="C41" s="192" t="s">
        <v>205</v>
      </c>
      <c r="D41" s="193"/>
      <c r="E41" s="193"/>
    </row>
    <row r="42" spans="2:5" ht="11.25">
      <c r="B42" s="195"/>
      <c r="C42" s="68"/>
      <c r="D42" s="125" t="s">
        <v>206</v>
      </c>
      <c r="E42" s="125"/>
    </row>
    <row r="43" spans="2:5" ht="11.25">
      <c r="B43" s="195"/>
      <c r="C43" s="68"/>
      <c r="D43" s="125" t="s">
        <v>207</v>
      </c>
      <c r="E43" s="125"/>
    </row>
    <row r="44" spans="2:5" ht="11.25">
      <c r="B44" s="195"/>
      <c r="C44" s="68"/>
      <c r="D44" s="125" t="s">
        <v>208</v>
      </c>
      <c r="E44" s="125"/>
    </row>
    <row r="45" spans="2:5" ht="11.25">
      <c r="B45" s="195"/>
      <c r="C45" s="68"/>
      <c r="D45" s="125" t="s">
        <v>209</v>
      </c>
      <c r="E45" s="125"/>
    </row>
    <row r="46" spans="2:5" ht="11.25">
      <c r="B46" s="195"/>
      <c r="C46" s="68"/>
      <c r="D46" s="125" t="s">
        <v>210</v>
      </c>
      <c r="E46" s="125"/>
    </row>
    <row r="47" spans="2:5" ht="23.25" customHeight="1">
      <c r="B47" s="196">
        <v>7</v>
      </c>
      <c r="C47" s="192" t="s">
        <v>211</v>
      </c>
      <c r="D47" s="193"/>
      <c r="E47" s="193"/>
    </row>
    <row r="48" spans="2:5" ht="11.25">
      <c r="B48" s="195"/>
      <c r="C48" s="68"/>
      <c r="D48" s="125" t="s">
        <v>212</v>
      </c>
      <c r="E48" s="125"/>
    </row>
    <row r="49" spans="2:5" ht="11.25">
      <c r="B49" s="195"/>
      <c r="C49" s="68"/>
      <c r="D49" s="125" t="s">
        <v>213</v>
      </c>
      <c r="E49" s="125"/>
    </row>
    <row r="50" spans="2:5" ht="11.25">
      <c r="B50" s="195"/>
      <c r="C50" s="68"/>
      <c r="D50" s="125" t="s">
        <v>214</v>
      </c>
      <c r="E50" s="125"/>
    </row>
    <row r="51" spans="2:5" ht="11.25">
      <c r="B51" s="195"/>
      <c r="C51" s="68"/>
      <c r="D51" s="125" t="s">
        <v>215</v>
      </c>
      <c r="E51" s="125"/>
    </row>
    <row r="52" spans="2:5" ht="22.5" customHeight="1">
      <c r="B52" s="195"/>
      <c r="C52" s="68"/>
      <c r="D52" s="125" t="s">
        <v>216</v>
      </c>
      <c r="E52" s="125"/>
    </row>
    <row r="53" spans="2:5" ht="11.25">
      <c r="B53" s="196">
        <v>8</v>
      </c>
      <c r="C53" s="192" t="s">
        <v>217</v>
      </c>
      <c r="D53" s="193"/>
      <c r="E53" s="193"/>
    </row>
    <row r="54" spans="2:5" ht="11.25">
      <c r="B54" s="195"/>
      <c r="C54" s="68"/>
      <c r="D54" s="125" t="s">
        <v>218</v>
      </c>
      <c r="E54" s="125"/>
    </row>
    <row r="55" spans="2:5" ht="11.25">
      <c r="B55" s="195"/>
      <c r="C55" s="68"/>
      <c r="D55" s="125" t="s">
        <v>219</v>
      </c>
      <c r="E55" s="125"/>
    </row>
    <row r="56" spans="2:5" ht="11.25">
      <c r="B56" s="195"/>
      <c r="C56" s="68"/>
      <c r="D56" s="125" t="s">
        <v>220</v>
      </c>
      <c r="E56" s="125"/>
    </row>
    <row r="57" spans="2:5" ht="11.25">
      <c r="B57" s="195"/>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433</v>
      </c>
      <c r="C4" s="185"/>
      <c r="D4" s="185"/>
      <c r="E4" s="186"/>
    </row>
    <row r="5" spans="2:5" ht="34.5" customHeight="1">
      <c r="B5" s="199" t="s">
        <v>434</v>
      </c>
      <c r="C5" s="200"/>
      <c r="D5" s="200"/>
      <c r="E5" s="201"/>
    </row>
    <row r="6" spans="2:5" ht="15.75">
      <c r="B6" s="187" t="s">
        <v>649</v>
      </c>
      <c r="C6" s="188"/>
      <c r="D6" s="188"/>
      <c r="E6" s="189"/>
    </row>
    <row r="7" spans="2:5" ht="15.75">
      <c r="B7" s="182" t="s">
        <v>647</v>
      </c>
      <c r="C7" s="183"/>
      <c r="D7" s="183"/>
      <c r="E7" s="70"/>
    </row>
    <row r="8" spans="2:5" ht="11.25">
      <c r="B8" s="194">
        <v>1</v>
      </c>
      <c r="C8" s="197" t="s">
        <v>463</v>
      </c>
      <c r="D8" s="198"/>
      <c r="E8" s="198"/>
    </row>
    <row r="9" spans="2:5" ht="11.25">
      <c r="B9" s="195"/>
      <c r="C9" s="68"/>
      <c r="D9" s="125" t="s">
        <v>25</v>
      </c>
      <c r="E9" s="125"/>
    </row>
    <row r="10" spans="2:5" ht="11.25">
      <c r="B10" s="195"/>
      <c r="C10" s="68"/>
      <c r="D10" s="125" t="s">
        <v>26</v>
      </c>
      <c r="E10" s="125"/>
    </row>
    <row r="11" spans="2:5" ht="11.25">
      <c r="B11" s="196" t="s">
        <v>435</v>
      </c>
      <c r="C11" s="192" t="s">
        <v>436</v>
      </c>
      <c r="D11" s="193"/>
      <c r="E11" s="193"/>
    </row>
    <row r="12" spans="2:5" ht="11.25">
      <c r="B12" s="195"/>
      <c r="C12" s="68"/>
      <c r="D12" s="125" t="s">
        <v>25</v>
      </c>
      <c r="E12" s="125"/>
    </row>
    <row r="13" spans="2:5" ht="11.25">
      <c r="B13" s="195"/>
      <c r="C13" s="68"/>
      <c r="D13" s="125" t="s">
        <v>26</v>
      </c>
      <c r="E13" s="125"/>
    </row>
    <row r="14" spans="2:5" ht="11.25">
      <c r="B14" s="196" t="s">
        <v>437</v>
      </c>
      <c r="C14" s="192" t="s">
        <v>438</v>
      </c>
      <c r="D14" s="193"/>
      <c r="E14" s="193"/>
    </row>
    <row r="15" spans="2:5" ht="11.25">
      <c r="B15" s="195"/>
      <c r="C15" s="68"/>
      <c r="D15" s="125" t="s">
        <v>25</v>
      </c>
      <c r="E15" s="125"/>
    </row>
    <row r="16" spans="2:5" ht="11.25">
      <c r="B16" s="195"/>
      <c r="C16" s="68"/>
      <c r="D16" s="125" t="s">
        <v>26</v>
      </c>
      <c r="E16" s="125"/>
    </row>
    <row r="17" spans="2:5" ht="11.25">
      <c r="B17" s="196" t="s">
        <v>439</v>
      </c>
      <c r="C17" s="192" t="s">
        <v>440</v>
      </c>
      <c r="D17" s="193"/>
      <c r="E17" s="193"/>
    </row>
    <row r="18" spans="2:5" ht="11.25">
      <c r="B18" s="195"/>
      <c r="C18" s="68"/>
      <c r="D18" s="125" t="s">
        <v>25</v>
      </c>
      <c r="E18" s="125"/>
    </row>
    <row r="19" spans="2:5" ht="11.25">
      <c r="B19" s="195"/>
      <c r="C19" s="68"/>
      <c r="D19" s="125" t="s">
        <v>26</v>
      </c>
      <c r="E19" s="125"/>
    </row>
    <row r="20" spans="2:5" ht="11.25">
      <c r="B20" s="196" t="s">
        <v>441</v>
      </c>
      <c r="C20" s="192" t="s">
        <v>442</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443</v>
      </c>
      <c r="D28" s="193"/>
      <c r="E28" s="193"/>
    </row>
    <row r="29" spans="2:5" ht="11.25">
      <c r="B29" s="195"/>
      <c r="C29" s="68"/>
      <c r="D29" s="125" t="s">
        <v>25</v>
      </c>
      <c r="E29" s="125"/>
    </row>
    <row r="30" spans="2:5" ht="11.25">
      <c r="B30" s="195"/>
      <c r="C30" s="68"/>
      <c r="D30" s="125" t="s">
        <v>26</v>
      </c>
      <c r="E30" s="125"/>
    </row>
    <row r="31" spans="2:5" ht="11.25">
      <c r="B31" s="196">
        <v>4</v>
      </c>
      <c r="C31" s="192" t="s">
        <v>444</v>
      </c>
      <c r="D31" s="193"/>
      <c r="E31" s="193"/>
    </row>
    <row r="32" spans="2:5" ht="11.25">
      <c r="B32" s="195"/>
      <c r="C32" s="68"/>
      <c r="D32" s="125" t="s">
        <v>445</v>
      </c>
      <c r="E32" s="125"/>
    </row>
    <row r="33" spans="2:5" ht="11.25">
      <c r="B33" s="195"/>
      <c r="C33" s="68"/>
      <c r="D33" s="125" t="s">
        <v>446</v>
      </c>
      <c r="E33" s="125"/>
    </row>
    <row r="34" spans="2:5" ht="11.25">
      <c r="B34" s="195"/>
      <c r="C34" s="68"/>
      <c r="D34" s="125" t="s">
        <v>447</v>
      </c>
      <c r="E34" s="125"/>
    </row>
    <row r="35" spans="2:5" ht="11.25">
      <c r="B35" s="195"/>
      <c r="C35" s="68"/>
      <c r="D35" s="125" t="s">
        <v>26</v>
      </c>
      <c r="E35" s="125"/>
    </row>
    <row r="36" spans="2:5" ht="11.25">
      <c r="B36" s="196" t="s">
        <v>448</v>
      </c>
      <c r="C36" s="192" t="s">
        <v>449</v>
      </c>
      <c r="D36" s="193"/>
      <c r="E36" s="193"/>
    </row>
    <row r="37" spans="2:5" ht="11.25">
      <c r="B37" s="195"/>
      <c r="C37" s="68"/>
      <c r="D37" s="125" t="s">
        <v>450</v>
      </c>
      <c r="E37" s="125"/>
    </row>
    <row r="38" spans="2:5" ht="11.25">
      <c r="B38" s="195"/>
      <c r="C38" s="68"/>
      <c r="D38" s="125" t="s">
        <v>451</v>
      </c>
      <c r="E38" s="125"/>
    </row>
    <row r="39" spans="2:5" ht="11.25">
      <c r="B39" s="195"/>
      <c r="C39" s="68"/>
      <c r="D39" s="125" t="s">
        <v>452</v>
      </c>
      <c r="E39" s="125"/>
    </row>
    <row r="40" spans="2:5" ht="11.25">
      <c r="B40" s="196" t="s">
        <v>453</v>
      </c>
      <c r="C40" s="192" t="s">
        <v>454</v>
      </c>
      <c r="D40" s="193"/>
      <c r="E40" s="193"/>
    </row>
    <row r="41" spans="2:5" ht="11.25">
      <c r="B41" s="195"/>
      <c r="C41" s="68"/>
      <c r="D41" s="125" t="s">
        <v>450</v>
      </c>
      <c r="E41" s="125"/>
    </row>
    <row r="42" spans="2:5" ht="11.25">
      <c r="B42" s="195"/>
      <c r="C42" s="68"/>
      <c r="D42" s="125" t="s">
        <v>451</v>
      </c>
      <c r="E42" s="125"/>
    </row>
    <row r="43" spans="2:5" ht="11.25">
      <c r="B43" s="195"/>
      <c r="C43" s="68"/>
      <c r="D43" s="125" t="s">
        <v>452</v>
      </c>
      <c r="E43" s="125"/>
    </row>
    <row r="44" spans="2:5" ht="11.25">
      <c r="B44" s="196" t="s">
        <v>455</v>
      </c>
      <c r="C44" s="192" t="s">
        <v>442</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457</v>
      </c>
      <c r="C52" s="192" t="s">
        <v>456</v>
      </c>
      <c r="D52" s="193"/>
      <c r="E52" s="193"/>
    </row>
    <row r="53" spans="2:5" ht="11.25">
      <c r="B53" s="195"/>
      <c r="C53" s="68"/>
      <c r="D53" s="125" t="s">
        <v>450</v>
      </c>
      <c r="E53" s="125"/>
    </row>
    <row r="54" spans="2:5" ht="11.25">
      <c r="B54" s="195"/>
      <c r="C54" s="68"/>
      <c r="D54" s="125" t="s">
        <v>451</v>
      </c>
      <c r="E54" s="125"/>
    </row>
    <row r="55" spans="2:5" ht="11.25">
      <c r="B55" s="195"/>
      <c r="C55" s="68"/>
      <c r="D55" s="125" t="s">
        <v>452</v>
      </c>
      <c r="E55" s="125"/>
    </row>
    <row r="56" spans="2:5" ht="11.25">
      <c r="B56" s="196" t="s">
        <v>458</v>
      </c>
      <c r="C56" s="192" t="s">
        <v>459</v>
      </c>
      <c r="D56" s="193"/>
      <c r="E56" s="193"/>
    </row>
    <row r="57" spans="2:5" ht="11.25">
      <c r="B57" s="195"/>
      <c r="C57" s="68"/>
      <c r="D57" s="125" t="s">
        <v>450</v>
      </c>
      <c r="E57" s="125"/>
    </row>
    <row r="58" spans="2:5" ht="11.25">
      <c r="B58" s="195"/>
      <c r="C58" s="68"/>
      <c r="D58" s="125" t="s">
        <v>451</v>
      </c>
      <c r="E58" s="125"/>
    </row>
    <row r="59" spans="2:5" ht="11.25">
      <c r="B59" s="195"/>
      <c r="C59" s="68"/>
      <c r="D59" s="125" t="s">
        <v>452</v>
      </c>
      <c r="E59" s="125"/>
    </row>
    <row r="60" spans="2:5" ht="11.25">
      <c r="B60" s="196" t="s">
        <v>460</v>
      </c>
      <c r="C60" s="192" t="s">
        <v>442</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552</v>
      </c>
      <c r="C4" s="185"/>
      <c r="D4" s="185"/>
      <c r="E4" s="186"/>
    </row>
    <row r="5" spans="2:5" ht="15.75">
      <c r="B5" s="187" t="s">
        <v>553</v>
      </c>
      <c r="C5" s="188"/>
      <c r="D5" s="188"/>
      <c r="E5" s="189"/>
    </row>
    <row r="6" spans="2:5" ht="15.75">
      <c r="B6" s="202" t="s">
        <v>648</v>
      </c>
      <c r="C6" s="203"/>
      <c r="D6" s="203"/>
      <c r="E6" s="70"/>
    </row>
    <row r="7" spans="2:5" ht="15.75">
      <c r="B7" s="182" t="s">
        <v>647</v>
      </c>
      <c r="C7" s="183"/>
      <c r="D7" s="183"/>
      <c r="E7" s="70"/>
    </row>
    <row r="8" spans="2:5" ht="11.25">
      <c r="B8" s="194">
        <v>1</v>
      </c>
      <c r="C8" s="197" t="s">
        <v>564</v>
      </c>
      <c r="D8" s="198"/>
      <c r="E8" s="198"/>
    </row>
    <row r="9" spans="2:5" ht="11.25">
      <c r="B9" s="195"/>
      <c r="C9" s="68"/>
      <c r="D9" s="125" t="s">
        <v>554</v>
      </c>
      <c r="E9" s="125"/>
    </row>
    <row r="10" spans="2:5" ht="11.25">
      <c r="B10" s="195"/>
      <c r="C10" s="68"/>
      <c r="D10" s="125" t="s">
        <v>555</v>
      </c>
      <c r="E10" s="125"/>
    </row>
    <row r="11" spans="2:5" ht="11.25">
      <c r="B11" s="196">
        <v>2</v>
      </c>
      <c r="C11" s="192" t="s">
        <v>563</v>
      </c>
      <c r="D11" s="193"/>
      <c r="E11" s="193"/>
    </row>
    <row r="12" spans="2:5" ht="11.25">
      <c r="B12" s="195"/>
      <c r="C12" s="68"/>
      <c r="D12" s="125" t="s">
        <v>556</v>
      </c>
      <c r="E12" s="125"/>
    </row>
    <row r="13" spans="2:5" ht="11.25">
      <c r="B13" s="195"/>
      <c r="C13" s="68"/>
      <c r="D13" s="125" t="s">
        <v>557</v>
      </c>
      <c r="E13" s="125"/>
    </row>
    <row r="14" spans="2:5" ht="11.25">
      <c r="B14" s="195"/>
      <c r="C14" s="68"/>
      <c r="D14" s="125" t="s">
        <v>558</v>
      </c>
      <c r="E14" s="125"/>
    </row>
    <row r="15" spans="2:5" ht="11.25">
      <c r="B15" s="195"/>
      <c r="C15" s="68"/>
      <c r="D15" s="125" t="s">
        <v>559</v>
      </c>
      <c r="E15" s="125"/>
    </row>
    <row r="16" spans="2:5" ht="11.25">
      <c r="B16" s="196">
        <v>3</v>
      </c>
      <c r="C16" s="192" t="s">
        <v>560</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461</v>
      </c>
      <c r="C4" s="185"/>
      <c r="D4" s="185"/>
      <c r="E4" s="186"/>
    </row>
    <row r="5" spans="2:5" ht="15.75">
      <c r="B5" s="187" t="s">
        <v>462</v>
      </c>
      <c r="C5" s="188"/>
      <c r="D5" s="188"/>
      <c r="E5" s="189"/>
    </row>
    <row r="6" spans="2:5" ht="15.75">
      <c r="B6" s="187" t="s">
        <v>649</v>
      </c>
      <c r="C6" s="188"/>
      <c r="D6" s="188"/>
      <c r="E6" s="189"/>
    </row>
    <row r="7" spans="2:5" ht="15.75">
      <c r="B7" s="182" t="s">
        <v>647</v>
      </c>
      <c r="C7" s="183"/>
      <c r="D7" s="183"/>
      <c r="E7" s="70"/>
    </row>
    <row r="8" spans="2:5" ht="11.25">
      <c r="B8" s="194">
        <v>1</v>
      </c>
      <c r="C8" s="197" t="s">
        <v>464</v>
      </c>
      <c r="D8" s="198"/>
      <c r="E8" s="198"/>
    </row>
    <row r="9" spans="2:5" ht="11.25">
      <c r="B9" s="195"/>
      <c r="C9" s="68"/>
      <c r="D9" s="125" t="s">
        <v>25</v>
      </c>
      <c r="E9" s="125"/>
    </row>
    <row r="10" spans="2:5" ht="11.25">
      <c r="B10" s="195"/>
      <c r="C10" s="68"/>
      <c r="D10" s="125" t="s">
        <v>26</v>
      </c>
      <c r="E10" s="125"/>
    </row>
    <row r="11" spans="2:5" ht="11.25">
      <c r="B11" s="196">
        <v>2</v>
      </c>
      <c r="C11" s="192" t="s">
        <v>465</v>
      </c>
      <c r="D11" s="193"/>
      <c r="E11" s="193"/>
    </row>
    <row r="12" spans="2:5" ht="11.25">
      <c r="B12" s="195"/>
      <c r="C12" s="177"/>
      <c r="D12" s="177"/>
      <c r="E12" s="177"/>
    </row>
    <row r="13" spans="2:5" ht="11.25" customHeight="1">
      <c r="B13" s="196">
        <v>3</v>
      </c>
      <c r="C13" s="192" t="s">
        <v>466</v>
      </c>
      <c r="D13" s="193"/>
      <c r="E13" s="193"/>
    </row>
    <row r="14" spans="2:5" ht="11.25">
      <c r="B14" s="195"/>
      <c r="C14" s="177"/>
      <c r="D14" s="177"/>
      <c r="E14" s="177"/>
    </row>
    <row r="15" spans="2:5" ht="27" customHeight="1">
      <c r="B15" s="196">
        <v>4</v>
      </c>
      <c r="C15" s="192" t="s">
        <v>467</v>
      </c>
      <c r="D15" s="193"/>
      <c r="E15" s="193"/>
    </row>
    <row r="16" spans="2:5" ht="11.25">
      <c r="B16" s="195"/>
      <c r="C16" s="177"/>
      <c r="D16" s="177"/>
      <c r="E16" s="177"/>
    </row>
    <row r="17" spans="2:5" ht="11.25">
      <c r="B17" s="196">
        <v>5</v>
      </c>
      <c r="C17" s="192" t="s">
        <v>468</v>
      </c>
      <c r="D17" s="193"/>
      <c r="E17" s="193"/>
    </row>
    <row r="18" spans="2:5" ht="11.25">
      <c r="B18" s="195"/>
      <c r="C18" s="177"/>
      <c r="D18" s="177"/>
      <c r="E18" s="177"/>
    </row>
    <row r="19" spans="2:5" ht="11.25">
      <c r="B19" s="196">
        <v>6</v>
      </c>
      <c r="C19" s="204" t="s">
        <v>469</v>
      </c>
      <c r="D19" s="205"/>
      <c r="E19" s="205"/>
    </row>
    <row r="20" spans="2:5" ht="11.25">
      <c r="B20" s="195"/>
      <c r="C20" s="68"/>
      <c r="D20" s="125" t="s">
        <v>470</v>
      </c>
      <c r="E20" s="125"/>
    </row>
    <row r="21" spans="2:5" ht="11.25">
      <c r="B21" s="195"/>
      <c r="C21" s="68"/>
      <c r="D21" s="125" t="s">
        <v>471</v>
      </c>
      <c r="E21" s="125"/>
    </row>
    <row r="22" spans="2:5" ht="11.25">
      <c r="B22" s="195"/>
      <c r="C22" s="68"/>
      <c r="D22" s="125" t="s">
        <v>472</v>
      </c>
      <c r="E22" s="125"/>
    </row>
    <row r="23" spans="2:5" ht="11.25">
      <c r="B23" s="196">
        <v>7</v>
      </c>
      <c r="C23" s="192" t="s">
        <v>473</v>
      </c>
      <c r="D23" s="193"/>
      <c r="E23" s="193"/>
    </row>
    <row r="24" spans="2:5" ht="11.25">
      <c r="B24" s="195"/>
      <c r="C24" s="68"/>
      <c r="D24" s="125" t="s">
        <v>25</v>
      </c>
      <c r="E24" s="125"/>
    </row>
    <row r="25" spans="2:5" ht="11.25">
      <c r="B25" s="195"/>
      <c r="C25" s="68"/>
      <c r="D25" s="125" t="s">
        <v>26</v>
      </c>
      <c r="E25" s="125"/>
    </row>
    <row r="26" spans="2:5" ht="11.25">
      <c r="B26" s="196">
        <v>8</v>
      </c>
      <c r="C26" s="192" t="s">
        <v>474</v>
      </c>
      <c r="D26" s="193"/>
      <c r="E26" s="193"/>
    </row>
    <row r="27" spans="2:5" ht="11.25">
      <c r="B27" s="195"/>
      <c r="C27" s="177"/>
      <c r="D27" s="177"/>
      <c r="E27" s="177"/>
    </row>
    <row r="28" spans="2:5" ht="11.25">
      <c r="B28" s="196">
        <v>9</v>
      </c>
      <c r="C28" s="192" t="s">
        <v>475</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87" t="s">
        <v>639</v>
      </c>
      <c r="C2" s="188"/>
      <c r="D2" s="188"/>
      <c r="E2" s="189"/>
    </row>
    <row r="3" spans="2:5" ht="12.75">
      <c r="B3" s="209" t="s">
        <v>228</v>
      </c>
      <c r="C3" s="210"/>
      <c r="D3" s="210"/>
      <c r="E3" s="211"/>
    </row>
    <row r="4" spans="2:5" ht="26.25">
      <c r="B4" s="184" t="s">
        <v>517</v>
      </c>
      <c r="C4" s="185"/>
      <c r="D4" s="185"/>
      <c r="E4" s="186"/>
    </row>
    <row r="5" spans="2:5" ht="15.75">
      <c r="B5" s="187" t="s">
        <v>518</v>
      </c>
      <c r="C5" s="188"/>
      <c r="D5" s="188"/>
      <c r="E5" s="189"/>
    </row>
    <row r="6" spans="2:5" ht="15.75">
      <c r="B6" s="202" t="s">
        <v>650</v>
      </c>
      <c r="C6" s="203"/>
      <c r="D6" s="203"/>
      <c r="E6" s="70"/>
    </row>
    <row r="7" spans="2:5" ht="15.75">
      <c r="B7" s="182" t="s">
        <v>647</v>
      </c>
      <c r="C7" s="183"/>
      <c r="D7" s="183"/>
      <c r="E7" s="70"/>
    </row>
    <row r="8" spans="2:5" ht="11.25">
      <c r="B8" s="194">
        <v>1</v>
      </c>
      <c r="C8" s="197" t="s">
        <v>519</v>
      </c>
      <c r="D8" s="198"/>
      <c r="E8" s="198"/>
    </row>
    <row r="9" spans="2:5" ht="11.25">
      <c r="B9" s="195"/>
      <c r="C9" s="177"/>
      <c r="D9" s="177"/>
      <c r="E9" s="177"/>
    </row>
    <row r="10" spans="2:5" ht="11.25">
      <c r="B10" s="196">
        <v>2</v>
      </c>
      <c r="C10" s="192" t="s">
        <v>520</v>
      </c>
      <c r="D10" s="193"/>
      <c r="E10" s="193"/>
    </row>
    <row r="11" spans="2:5" ht="11.25">
      <c r="B11" s="195"/>
      <c r="C11" s="177"/>
      <c r="D11" s="177"/>
      <c r="E11" s="177"/>
    </row>
    <row r="12" spans="2:5" ht="11.25" customHeight="1">
      <c r="B12" s="196">
        <v>3</v>
      </c>
      <c r="C12" s="192" t="s">
        <v>521</v>
      </c>
      <c r="D12" s="193"/>
      <c r="E12" s="193"/>
    </row>
    <row r="13" spans="2:5" ht="11.25">
      <c r="B13" s="195"/>
      <c r="C13" s="177"/>
      <c r="D13" s="177"/>
      <c r="E13" s="177"/>
    </row>
    <row r="14" spans="2:5" ht="11.25">
      <c r="B14" s="196">
        <v>4</v>
      </c>
      <c r="C14" s="192" t="s">
        <v>522</v>
      </c>
      <c r="D14" s="193"/>
      <c r="E14" s="193"/>
    </row>
    <row r="15" spans="2:5" ht="11.25">
      <c r="B15" s="195"/>
      <c r="C15" s="177"/>
      <c r="D15" s="177"/>
      <c r="E15" s="177"/>
    </row>
    <row r="16" spans="2:5" ht="11.25">
      <c r="B16" s="196">
        <v>5</v>
      </c>
      <c r="C16" s="192" t="s">
        <v>523</v>
      </c>
      <c r="D16" s="193"/>
      <c r="E16" s="193"/>
    </row>
    <row r="17" spans="2:5" ht="11.25">
      <c r="B17" s="195"/>
      <c r="C17" s="177"/>
      <c r="D17" s="177"/>
      <c r="E17" s="177"/>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524</v>
      </c>
      <c r="C4" s="185"/>
      <c r="D4" s="185"/>
      <c r="E4" s="186"/>
    </row>
    <row r="5" spans="2:5" ht="15.75">
      <c r="B5" s="187" t="s">
        <v>525</v>
      </c>
      <c r="C5" s="188"/>
      <c r="D5" s="188"/>
      <c r="E5" s="189"/>
    </row>
    <row r="6" spans="2:5" ht="15.75">
      <c r="B6" s="187" t="s">
        <v>178</v>
      </c>
      <c r="C6" s="188"/>
      <c r="D6" s="188"/>
      <c r="E6" s="189"/>
    </row>
    <row r="7" spans="2:5" ht="15.75">
      <c r="B7" s="182" t="s">
        <v>647</v>
      </c>
      <c r="C7" s="183"/>
      <c r="D7" s="183"/>
      <c r="E7" s="70"/>
    </row>
    <row r="8" spans="2:5" ht="11.25">
      <c r="B8" s="194">
        <v>1</v>
      </c>
      <c r="C8" s="197" t="s">
        <v>526</v>
      </c>
      <c r="D8" s="198"/>
      <c r="E8" s="198"/>
    </row>
    <row r="9" spans="2:5" ht="11.25">
      <c r="B9" s="195"/>
      <c r="C9" s="68"/>
      <c r="D9" s="125" t="s">
        <v>527</v>
      </c>
      <c r="E9" s="125"/>
    </row>
    <row r="10" spans="2:5" ht="11.25">
      <c r="B10" s="195"/>
      <c r="C10" s="68"/>
      <c r="D10" s="125" t="s">
        <v>528</v>
      </c>
      <c r="E10" s="125"/>
    </row>
    <row r="11" spans="2:5" ht="11.25">
      <c r="B11" s="195"/>
      <c r="C11" s="68"/>
      <c r="D11" s="125" t="s">
        <v>529</v>
      </c>
      <c r="E11" s="125"/>
    </row>
    <row r="12" spans="2:5" ht="11.25">
      <c r="B12" s="195"/>
      <c r="C12" s="68"/>
      <c r="D12" s="125" t="s">
        <v>26</v>
      </c>
      <c r="E12" s="125"/>
    </row>
    <row r="13" spans="2:5" ht="11.25">
      <c r="B13" s="196">
        <v>2</v>
      </c>
      <c r="C13" s="192" t="s">
        <v>530</v>
      </c>
      <c r="D13" s="193"/>
      <c r="E13" s="193"/>
    </row>
    <row r="14" spans="2:5" ht="11.25">
      <c r="B14" s="195"/>
      <c r="C14" s="68"/>
      <c r="D14" s="125" t="s">
        <v>531</v>
      </c>
      <c r="E14" s="125"/>
    </row>
    <row r="15" spans="2:5" ht="11.25">
      <c r="B15" s="195"/>
      <c r="C15" s="68"/>
      <c r="D15" s="125" t="s">
        <v>532</v>
      </c>
      <c r="E15" s="125"/>
    </row>
    <row r="16" spans="2:5" ht="11.25">
      <c r="B16" s="195"/>
      <c r="C16" s="68"/>
      <c r="D16" s="125" t="s">
        <v>533</v>
      </c>
      <c r="E16" s="125"/>
    </row>
    <row r="17" spans="2:5" ht="11.25">
      <c r="B17" s="195"/>
      <c r="C17" s="68"/>
      <c r="D17" s="125" t="s">
        <v>534</v>
      </c>
      <c r="E17" s="125"/>
    </row>
    <row r="18" spans="2:5" ht="11.25">
      <c r="B18" s="195"/>
      <c r="C18" s="68"/>
      <c r="D18" s="125" t="s">
        <v>535</v>
      </c>
      <c r="E18" s="125"/>
    </row>
    <row r="19" spans="2:5" ht="11.25">
      <c r="B19" s="196">
        <v>3</v>
      </c>
      <c r="C19" s="192" t="s">
        <v>536</v>
      </c>
      <c r="D19" s="193"/>
      <c r="E19" s="193"/>
    </row>
    <row r="20" spans="2:5" ht="11.25">
      <c r="B20" s="195"/>
      <c r="C20" s="68"/>
      <c r="D20" s="125" t="s">
        <v>537</v>
      </c>
      <c r="E20" s="125"/>
    </row>
    <row r="21" spans="2:5" ht="11.25">
      <c r="B21" s="195"/>
      <c r="C21" s="68"/>
      <c r="D21" s="125" t="s">
        <v>26</v>
      </c>
      <c r="E21" s="125"/>
    </row>
    <row r="22" spans="2:5" ht="11.25">
      <c r="B22" s="196">
        <v>4</v>
      </c>
      <c r="C22" s="192" t="s">
        <v>538</v>
      </c>
      <c r="D22" s="193"/>
      <c r="E22" s="193"/>
    </row>
    <row r="23" spans="2:5" ht="11.25">
      <c r="B23" s="195"/>
      <c r="C23" s="68"/>
      <c r="D23" s="125" t="s">
        <v>539</v>
      </c>
      <c r="E23" s="125"/>
    </row>
    <row r="24" spans="2:5" ht="11.25">
      <c r="B24" s="195"/>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2012-01-16T23:58:22Z</dcterms:modified>
  <cp:category/>
  <cp:version/>
  <cp:contentType/>
  <cp:contentStatus/>
</cp:coreProperties>
</file>